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workbookProtection workbookPassword="B5C3" lockStructure="1" lockWindows="1"/>
  <bookViews>
    <workbookView xWindow="120" yWindow="30" windowWidth="14355" windowHeight="11835" activeTab="2"/>
  </bookViews>
  <sheets>
    <sheet name="RIFIUTI" sheetId="2" r:id="rId1"/>
    <sheet name="STAMPA VIDIMA" sheetId="6" r:id="rId2"/>
    <sheet name="MOVIMENTI" sheetId="1" r:id="rId3"/>
  </sheets>
  <calcPr calcId="145621"/>
</workbook>
</file>

<file path=xl/calcChain.xml><?xml version="1.0" encoding="utf-8"?>
<calcChain xmlns="http://schemas.openxmlformats.org/spreadsheetml/2006/main">
  <c r="F398" i="1" l="1"/>
  <c r="G396" i="1"/>
  <c r="G394" i="1"/>
  <c r="F389" i="1"/>
  <c r="G387" i="1"/>
  <c r="G385" i="1"/>
  <c r="F380" i="1"/>
  <c r="G378" i="1"/>
  <c r="G376" i="1"/>
  <c r="F361" i="1"/>
  <c r="G359" i="1"/>
  <c r="G357" i="1"/>
  <c r="F352" i="1"/>
  <c r="G350" i="1"/>
  <c r="G348" i="1"/>
  <c r="F343" i="1"/>
  <c r="G341" i="1"/>
  <c r="G339" i="1"/>
  <c r="F324" i="1"/>
  <c r="G322" i="1"/>
  <c r="G320" i="1"/>
  <c r="F315" i="1"/>
  <c r="G313" i="1"/>
  <c r="G311" i="1"/>
  <c r="F306" i="1"/>
  <c r="G304" i="1"/>
  <c r="G302" i="1"/>
  <c r="F287" i="1"/>
  <c r="G285" i="1"/>
  <c r="G283" i="1"/>
  <c r="F278" i="1"/>
  <c r="G276" i="1"/>
  <c r="G274" i="1"/>
  <c r="F269" i="1"/>
  <c r="G267" i="1"/>
  <c r="G265" i="1"/>
  <c r="F250" i="1"/>
  <c r="G248" i="1"/>
  <c r="G246" i="1"/>
  <c r="F241" i="1"/>
  <c r="G239" i="1"/>
  <c r="G237" i="1"/>
  <c r="F232" i="1"/>
  <c r="G230" i="1"/>
  <c r="G228" i="1"/>
  <c r="F213" i="1"/>
  <c r="G211" i="1"/>
  <c r="G209" i="1"/>
  <c r="F204" i="1"/>
  <c r="G202" i="1"/>
  <c r="G200" i="1"/>
  <c r="F195" i="1"/>
  <c r="G193" i="1"/>
  <c r="G191" i="1"/>
  <c r="F176" i="1"/>
  <c r="G174" i="1"/>
  <c r="G172" i="1"/>
  <c r="F167" i="1"/>
  <c r="G165" i="1"/>
  <c r="G163" i="1"/>
  <c r="F158" i="1"/>
  <c r="G156" i="1"/>
  <c r="G154" i="1"/>
  <c r="F139" i="1"/>
  <c r="G137" i="1"/>
  <c r="G135" i="1"/>
  <c r="F130" i="1"/>
  <c r="G128" i="1"/>
  <c r="G126" i="1"/>
  <c r="F121" i="1"/>
  <c r="G119" i="1"/>
  <c r="G117" i="1"/>
  <c r="F102" i="1"/>
  <c r="G100" i="1"/>
  <c r="G98" i="1"/>
  <c r="F93" i="1"/>
  <c r="G91" i="1"/>
  <c r="G89" i="1"/>
  <c r="F84" i="1"/>
  <c r="G82" i="1"/>
  <c r="G80" i="1"/>
  <c r="F65" i="1"/>
  <c r="G63" i="1"/>
  <c r="G61" i="1"/>
  <c r="F56" i="1"/>
  <c r="G54" i="1"/>
  <c r="G52" i="1"/>
  <c r="F47" i="1"/>
  <c r="G45" i="1"/>
  <c r="G43" i="1"/>
  <c r="G6" i="1"/>
  <c r="G8" i="1"/>
  <c r="F10" i="1"/>
  <c r="G15" i="1"/>
  <c r="G17" i="1"/>
  <c r="F19" i="1"/>
  <c r="G24" i="1"/>
  <c r="G26" i="1"/>
  <c r="F28" i="1"/>
</calcChain>
</file>

<file path=xl/sharedStrings.xml><?xml version="1.0" encoding="utf-8"?>
<sst xmlns="http://schemas.openxmlformats.org/spreadsheetml/2006/main" count="1578" uniqueCount="87">
  <si>
    <t>del</t>
  </si>
  <si>
    <t>N.</t>
  </si>
  <si>
    <t>Formulario</t>
  </si>
  <si>
    <t>Rif. Operazioni di Carico</t>
  </si>
  <si>
    <t>_____________________</t>
  </si>
  <si>
    <t>Caratteristiche del rifiuto</t>
  </si>
  <si>
    <t>Rifiuto destinato a:</t>
  </si>
  <si>
    <t>Recupero:</t>
  </si>
  <si>
    <t>Smaltimento:</t>
  </si>
  <si>
    <t>Quantità</t>
  </si>
  <si>
    <t>Peso (kg)</t>
  </si>
  <si>
    <t>Volume</t>
  </si>
  <si>
    <t>(litri o mc)</t>
  </si>
  <si>
    <t>Luogo di Produzione e Attività di Provenienza del Rfiuto</t>
  </si>
  <si>
    <t>Iscrizione Albo n.</t>
  </si>
  <si>
    <t>C.F.</t>
  </si>
  <si>
    <t>Sede</t>
  </si>
  <si>
    <t>Annotazioni</t>
  </si>
  <si>
    <t>CODICE</t>
  </si>
  <si>
    <t>DESCRIZIONE</t>
  </si>
  <si>
    <t>STATO FISICO</t>
  </si>
  <si>
    <t>CLASSI DI PERICOLOSITà</t>
  </si>
  <si>
    <t>15.01.06</t>
  </si>
  <si>
    <t>HP5 - HP6</t>
  </si>
  <si>
    <t>Codice:</t>
  </si>
  <si>
    <t>Descrizione:</t>
  </si>
  <si>
    <t>Stato fisico:</t>
  </si>
  <si>
    <t>Classi di pericolosità:</t>
  </si>
  <si>
    <t>Denominazione Intermediario / Commerciante</t>
  </si>
  <si>
    <t>Peso a destino (kg)</t>
  </si>
  <si>
    <t>REGISTRO DI CARICO E SCARICO</t>
  </si>
  <si>
    <t>RIFIUTI A-1</t>
  </si>
  <si>
    <t>1.</t>
  </si>
  <si>
    <t>DITTA</t>
  </si>
  <si>
    <t>Residenza o domicilio</t>
  </si>
  <si>
    <t>Codice Fiscale</t>
  </si>
  <si>
    <t>Ubicazione dell'esercizio</t>
  </si>
  <si>
    <t>2.</t>
  </si>
  <si>
    <t>ATTIVITA' SVOLTA</t>
  </si>
  <si>
    <t>TIPO DI ATTIVITA'</t>
  </si>
  <si>
    <t>3.</t>
  </si>
  <si>
    <t>4.</t>
  </si>
  <si>
    <t>REGISTRAZIONE</t>
  </si>
  <si>
    <t>5.</t>
  </si>
  <si>
    <t>CARATTERISTICHE DEL RIFIUTO</t>
  </si>
  <si>
    <t>N. ___ del ___ / ___ / ______</t>
  </si>
  <si>
    <t>_____________________________________________________________</t>
  </si>
  <si>
    <t>VIDIMAZIONE</t>
  </si>
  <si>
    <t>Il presente registro</t>
  </si>
  <si>
    <t>si compone di n.</t>
  </si>
  <si>
    <t>____</t>
  </si>
  <si>
    <t>numerate dal n.</t>
  </si>
  <si>
    <t>___</t>
  </si>
  <si>
    <t xml:space="preserve"> al n.</t>
  </si>
  <si>
    <t xml:space="preserve"> pagine</t>
  </si>
  <si>
    <t>1) Solido pulverulento</t>
  </si>
  <si>
    <t>2) Solido non pulverulento</t>
  </si>
  <si>
    <t>3) Fangoso palabile</t>
  </si>
  <si>
    <t>4) Liquido</t>
  </si>
  <si>
    <t>EVENTUALI CLASSI DI PERICOLOSITA'</t>
  </si>
  <si>
    <t>HP1</t>
  </si>
  <si>
    <t>HP2</t>
  </si>
  <si>
    <t>HP3</t>
  </si>
  <si>
    <t>HP4</t>
  </si>
  <si>
    <t>HP5</t>
  </si>
  <si>
    <t>HP6</t>
  </si>
  <si>
    <t>HP7</t>
  </si>
  <si>
    <t>HP8</t>
  </si>
  <si>
    <t>HP9</t>
  </si>
  <si>
    <t>HP10</t>
  </si>
  <si>
    <t>HP11</t>
  </si>
  <si>
    <t>HP12</t>
  </si>
  <si>
    <t>HP13</t>
  </si>
  <si>
    <t>HP14</t>
  </si>
  <si>
    <t>HP15</t>
  </si>
  <si>
    <t>Imballaggi in materiali misti</t>
  </si>
  <si>
    <t>imballaggi contenenti residui di sostanze pericolose o contaminati da tali sostanze</t>
  </si>
  <si>
    <t>15.01.10*</t>
  </si>
  <si>
    <t>____________________________</t>
  </si>
  <si>
    <t>___________________________________</t>
  </si>
  <si>
    <t>___________________________________
___________________________________</t>
  </si>
  <si>
    <t>__________________________________________</t>
  </si>
  <si>
    <t>__________________________________________
__________________________________________</t>
  </si>
  <si>
    <t>_________</t>
  </si>
  <si>
    <t>___ / ___ / ______</t>
  </si>
  <si>
    <t>________________</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</si>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</sst>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0"/>
  </numFmts>
  <fonts count="22"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9"/>
      <color theme="1"/>
      <name val="Symbol"/>
      <family val="1"/>
      <charset val="2"/>
    </font>
    <font>
      <i/>
      <sz val="9"/>
      <color theme="1"/>
      <name val="Calibri"/>
      <family val="2"/>
      <scheme val="minor"/>
    </font>
    <font>
      <i/>
      <sz val="8"/>
      <color theme="1"/>
      <name val="Calibri"/>
      <family val="2"/>
      <scheme val="minor"/>
    </font>
    <font>
      <sz val="8"/>
      <color theme="1"/>
      <name val="Calibri"/>
      <family val="2"/>
      <scheme val="minor"/>
    </font>
    <font>
      <sz val="11"/>
      <color theme="1"/>
      <name val="Times New Roman"/>
      <family val="1"/>
    </font>
    <font>
      <b/>
      <sz val="11"/>
      <color theme="1"/>
      <name val="Times New Roman"/>
      <family val="1"/>
    </font>
    <font>
      <sz val="14"/>
      <color theme="1"/>
      <name val="Times New Roman"/>
      <family val="1"/>
    </font>
    <font>
      <sz val="20"/>
      <color theme="1"/>
      <name val="Times New Roman"/>
      <family val="1"/>
    </font>
    <font>
      <i/>
      <sz val="11"/>
      <color theme="1"/>
      <name val="Times New Roman"/>
      <family val="1"/>
    </font>
    <font>
      <b/>
      <sz val="9"/>
      <color theme="1"/>
      <name val="Times New Roman"/>
      <family val="1"/>
    </font>
    <font>
      <sz val="10"/>
      <color theme="1"/>
      <name val="Times New Roman"/>
      <family val="1"/>
    </font>
    <font>
      <sz val="8"/>
      <color theme="1"/>
      <name val="Times New Roman"/>
      <family val="1"/>
    </font>
    <font>
      <sz val="8"/>
      <color theme="1"/>
      <name val="Symbol"/>
      <family val="1"/>
      <charset val="2"/>
    </font>
    <font>
      <sz val="7"/>
      <color theme="1"/>
      <name val="Calibri"/>
      <family val="2"/>
      <scheme val="minor"/>
    </font>
    <font>
      <sz val="8"/>
      <color theme="0" tint="-0.249977111117893"/>
      <name val="Calibri"/>
      <family val="2"/>
      <scheme val="minor"/>
    </font>
    <font>
      <sz val="9"/>
      <color theme="0" tint="-0.249977111117893"/>
      <name val="Calibri"/>
      <family val="2"/>
      <scheme val="minor"/>
    </font>
    <font>
      <i/>
      <sz val="9"/>
      <color theme="0" tint="-0.249977111117893"/>
      <name val="Calibri"/>
      <family val="2"/>
      <scheme val="minor"/>
    </font>
    <font>
      <sz val="8"/>
      <color rgb="FF000000"/>
      <name val="Tahoma"/>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0">
    <xf numFmtId="0" fontId="0" fillId="0" borderId="0" xfId="0"/>
    <xf numFmtId="0" fontId="0" fillId="0" borderId="0" xfId="0" applyBorder="1"/>
    <xf numFmtId="0" fontId="2" fillId="0" borderId="0" xfId="0" applyFont="1" applyBorder="1" applyAlignment="1">
      <alignment horizontal="fill" shrinkToFit="1"/>
    </xf>
    <xf numFmtId="0" fontId="2" fillId="0" borderId="0" xfId="0" applyFont="1" applyBorder="1" applyAlignment="1"/>
    <xf numFmtId="0" fontId="3" fillId="0" borderId="0" xfId="0" applyFont="1" applyBorder="1" applyAlignment="1"/>
    <xf numFmtId="0" fontId="1" fillId="0" borderId="0" xfId="0" applyFont="1"/>
    <xf numFmtId="164" fontId="2" fillId="0" borderId="0" xfId="0" applyNumberFormat="1" applyFont="1" applyBorder="1" applyAlignment="1">
      <alignment horizontal="center" shrinkToFit="1"/>
    </xf>
    <xf numFmtId="0" fontId="2" fillId="0" borderId="0" xfId="0" applyFont="1" applyBorder="1" applyAlignment="1">
      <alignment horizontal="center"/>
    </xf>
    <xf numFmtId="0" fontId="4" fillId="0" borderId="0" xfId="0" applyFont="1" applyBorder="1" applyAlignment="1"/>
    <xf numFmtId="0" fontId="6" fillId="0" borderId="0" xfId="0" applyFont="1" applyBorder="1" applyAlignment="1"/>
    <xf numFmtId="0" fontId="3" fillId="0" borderId="0" xfId="0" applyFont="1" applyBorder="1"/>
    <xf numFmtId="0" fontId="3" fillId="0" borderId="0" xfId="0" applyFont="1" applyBorder="1" applyAlignment="1">
      <alignment horizontal="center"/>
    </xf>
    <xf numFmtId="0" fontId="5" fillId="0" borderId="0" xfId="0" applyFont="1" applyBorder="1" applyAlignment="1"/>
    <xf numFmtId="0" fontId="7" fillId="0" borderId="0" xfId="0" applyFont="1" applyBorder="1" applyAlignment="1">
      <alignment horizontal="left" vertical="top"/>
    </xf>
    <xf numFmtId="0" fontId="5" fillId="0" borderId="0" xfId="0" applyFont="1" applyBorder="1" applyAlignment="1">
      <alignment shrinkToFit="1"/>
    </xf>
    <xf numFmtId="0" fontId="3" fillId="0" borderId="0" xfId="0" applyFont="1" applyBorder="1" applyAlignment="1">
      <alignment horizontal="center" vertical="top"/>
    </xf>
    <xf numFmtId="0" fontId="5" fillId="0" borderId="0" xfId="0" applyFont="1" applyBorder="1" applyAlignment="1">
      <alignment horizontal="center"/>
    </xf>
    <xf numFmtId="0" fontId="2" fillId="0" borderId="0" xfId="0" applyFont="1" applyBorder="1" applyAlignment="1">
      <alignment vertical="center"/>
    </xf>
    <xf numFmtId="0" fontId="3" fillId="0" borderId="0" xfId="0" applyFont="1" applyBorder="1" applyAlignment="1">
      <alignment shrinkToFit="1"/>
    </xf>
    <xf numFmtId="0" fontId="1" fillId="0" borderId="0" xfId="0" applyFont="1" applyBorder="1"/>
    <xf numFmtId="0" fontId="6" fillId="0" borderId="0" xfId="0" applyFont="1" applyBorder="1" applyAlignment="1">
      <alignment shrinkToFit="1"/>
    </xf>
    <xf numFmtId="0" fontId="7" fillId="0" borderId="0" xfId="0" applyFont="1" applyBorder="1" applyAlignment="1">
      <alignment horizontal="fill" shrinkToFit="1"/>
    </xf>
    <xf numFmtId="0" fontId="7" fillId="0" borderId="0" xfId="0" applyFont="1" applyBorder="1" applyAlignment="1"/>
    <xf numFmtId="0" fontId="6" fillId="0" borderId="0" xfId="0" applyFont="1" applyBorder="1" applyAlignment="1">
      <alignment horizontal="center"/>
    </xf>
    <xf numFmtId="0" fontId="7" fillId="0" borderId="0" xfId="0" applyFont="1" applyBorder="1" applyAlignment="1">
      <alignment vertical="center"/>
    </xf>
    <xf numFmtId="0" fontId="7" fillId="0" borderId="0" xfId="0" applyFont="1" applyBorder="1" applyAlignment="1">
      <alignment horizontal="center"/>
    </xf>
    <xf numFmtId="0" fontId="7" fillId="0" borderId="0" xfId="0" applyFont="1" applyBorder="1" applyAlignment="1">
      <alignment horizontal="left"/>
    </xf>
    <xf numFmtId="0" fontId="7" fillId="0" borderId="0" xfId="0" applyFont="1" applyAlignment="1"/>
    <xf numFmtId="0" fontId="6" fillId="0" borderId="0" xfId="0" applyFont="1" applyBorder="1" applyAlignment="1">
      <alignment vertical="center" shrinkToFit="1"/>
    </xf>
    <xf numFmtId="164" fontId="7" fillId="0" borderId="0" xfId="0" applyNumberFormat="1" applyFont="1" applyBorder="1" applyAlignment="1">
      <alignment horizontal="center" vertical="center" shrinkToFit="1"/>
    </xf>
    <xf numFmtId="0" fontId="7" fillId="0" borderId="0" xfId="0" applyFont="1" applyBorder="1" applyAlignment="1">
      <alignment horizontal="fill" vertical="center" shrinkToFit="1"/>
    </xf>
    <xf numFmtId="0" fontId="6" fillId="0" borderId="0" xfId="0" applyFont="1" applyBorder="1" applyAlignment="1">
      <alignment vertical="center"/>
    </xf>
    <xf numFmtId="0" fontId="16" fillId="0" borderId="0" xfId="0" applyFont="1" applyBorder="1" applyAlignment="1">
      <alignment vertical="center"/>
    </xf>
    <xf numFmtId="0" fontId="6"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Alignment="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0" xfId="0" applyFont="1" applyBorder="1" applyAlignment="1" applyProtection="1">
      <alignment horizontal="left" vertical="center"/>
    </xf>
    <xf numFmtId="0" fontId="12" fillId="0" borderId="0"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horizontal="left" vertical="center"/>
    </xf>
    <xf numFmtId="164" fontId="15" fillId="0" borderId="0" xfId="0" applyNumberFormat="1" applyFont="1" applyBorder="1" applyAlignment="1" applyProtection="1">
      <alignment horizontal="left" vertical="center"/>
    </xf>
    <xf numFmtId="0" fontId="7" fillId="0" borderId="0" xfId="0" applyFont="1" applyAlignment="1" applyProtection="1">
      <alignment vertical="center"/>
    </xf>
    <xf numFmtId="0" fontId="15" fillId="0" borderId="0" xfId="0" applyFont="1" applyBorder="1" applyAlignment="1" applyProtection="1">
      <alignment horizontal="center"/>
    </xf>
    <xf numFmtId="0" fontId="15" fillId="0" borderId="0" xfId="0" applyFont="1" applyBorder="1" applyAlignment="1" applyProtection="1">
      <alignment horizontal="left"/>
    </xf>
    <xf numFmtId="164" fontId="15" fillId="0" borderId="0" xfId="0" applyNumberFormat="1" applyFont="1" applyBorder="1" applyAlignment="1" applyProtection="1">
      <alignment horizontal="left"/>
    </xf>
    <xf numFmtId="0" fontId="7" fillId="0" borderId="0" xfId="0" applyFont="1" applyAlignment="1" applyProtection="1"/>
    <xf numFmtId="0" fontId="8" fillId="0" borderId="0" xfId="0" applyFont="1" applyBorder="1" applyAlignment="1" applyProtection="1">
      <alignment horizontal="left" vertical="center"/>
      <protection locked="0"/>
    </xf>
    <xf numFmtId="49" fontId="9" fillId="0" borderId="0" xfId="0" applyNumberFormat="1" applyFont="1" applyBorder="1" applyAlignment="1" applyProtection="1">
      <alignment horizontal="left" vertical="center"/>
      <protection locked="0"/>
    </xf>
    <xf numFmtId="0" fontId="2" fillId="0" borderId="0" xfId="0" applyFont="1" applyBorder="1" applyAlignment="1">
      <alignment horizontal="center"/>
    </xf>
    <xf numFmtId="0" fontId="7" fillId="0" borderId="0" xfId="0" applyFont="1"/>
    <xf numFmtId="0" fontId="13" fillId="2" borderId="0" xfId="0" applyFont="1" applyFill="1" applyBorder="1" applyAlignment="1" applyProtection="1">
      <alignment horizontal="left"/>
    </xf>
    <xf numFmtId="0" fontId="8" fillId="2" borderId="0" xfId="0" applyFont="1" applyFill="1" applyBorder="1" applyAlignment="1" applyProtection="1">
      <alignment horizontal="left" vertical="center"/>
    </xf>
    <xf numFmtId="0" fontId="13" fillId="0" borderId="0" xfId="0" applyFont="1" applyFill="1" applyBorder="1" applyAlignment="1" applyProtection="1">
      <alignment horizontal="left"/>
    </xf>
    <xf numFmtId="0" fontId="8" fillId="0" borderId="0" xfId="0" applyFont="1" applyFill="1" applyBorder="1" applyAlignment="1" applyProtection="1">
      <alignment horizontal="left" vertical="center"/>
    </xf>
    <xf numFmtId="0" fontId="0" fillId="0" borderId="0" xfId="0" applyFill="1"/>
    <xf numFmtId="0" fontId="14" fillId="0" borderId="0" xfId="0" applyFont="1" applyFill="1" applyAlignment="1" applyProtection="1">
      <alignment vertical="center"/>
    </xf>
    <xf numFmtId="0" fontId="14" fillId="0" borderId="0" xfId="0" applyFont="1" applyFill="1" applyAlignment="1" applyProtection="1">
      <alignment vertical="center"/>
      <protection locked="0"/>
    </xf>
    <xf numFmtId="0" fontId="14" fillId="2" borderId="0" xfId="0" applyFont="1" applyFill="1" applyBorder="1" applyAlignment="1" applyProtection="1">
      <alignment vertical="center"/>
    </xf>
    <xf numFmtId="0" fontId="14" fillId="2" borderId="0" xfId="0" applyFont="1" applyFill="1" applyBorder="1" applyAlignment="1" applyProtection="1">
      <alignment vertical="center"/>
      <protection locked="0"/>
    </xf>
    <xf numFmtId="0" fontId="9" fillId="0" borderId="0" xfId="0" applyNumberFormat="1" applyFont="1" applyBorder="1" applyAlignment="1" applyProtection="1">
      <alignment horizontal="left" vertical="center"/>
      <protection locked="0"/>
    </xf>
    <xf numFmtId="0" fontId="5" fillId="3" borderId="0" xfId="0" applyFont="1" applyFill="1" applyBorder="1" applyAlignment="1"/>
    <xf numFmtId="0" fontId="2" fillId="3" borderId="0" xfId="0" applyFont="1" applyFill="1" applyBorder="1" applyAlignment="1"/>
    <xf numFmtId="0" fontId="0" fillId="3" borderId="0" xfId="0" applyFill="1"/>
    <xf numFmtId="0" fontId="3" fillId="3" borderId="0" xfId="0" applyFont="1" applyFill="1" applyBorder="1" applyAlignment="1"/>
    <xf numFmtId="0" fontId="7" fillId="3" borderId="0" xfId="0" applyFont="1" applyFill="1" applyAlignment="1"/>
    <xf numFmtId="0" fontId="15" fillId="0" borderId="0" xfId="0" applyFont="1" applyFill="1" applyBorder="1" applyAlignment="1" applyProtection="1">
      <alignment horizontal="center"/>
    </xf>
    <xf numFmtId="0" fontId="15" fillId="0" borderId="0" xfId="0" applyFont="1" applyFill="1" applyBorder="1" applyAlignment="1" applyProtection="1">
      <alignment horizontal="left"/>
    </xf>
    <xf numFmtId="164" fontId="15" fillId="0" borderId="0" xfId="0" applyNumberFormat="1" applyFont="1" applyFill="1" applyBorder="1" applyAlignment="1" applyProtection="1">
      <alignment horizontal="left"/>
    </xf>
    <xf numFmtId="0" fontId="7" fillId="0" borderId="0" xfId="0" applyFont="1" applyFill="1" applyAlignment="1" applyProtection="1"/>
    <xf numFmtId="0" fontId="7"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center"/>
    </xf>
    <xf numFmtId="0" fontId="7" fillId="0" borderId="0" xfId="0" applyFont="1" applyFill="1" applyBorder="1" applyAlignment="1">
      <alignment horizontal="left"/>
    </xf>
    <xf numFmtId="0" fontId="7" fillId="0" borderId="0" xfId="0" applyFont="1" applyFill="1" applyAlignment="1"/>
    <xf numFmtId="0" fontId="3" fillId="0" borderId="0" xfId="0" applyFont="1" applyFill="1" applyBorder="1" applyAlignment="1"/>
    <xf numFmtId="0" fontId="1" fillId="0" borderId="0" xfId="0" applyFont="1" applyFill="1"/>
    <xf numFmtId="49" fontId="9" fillId="0" borderId="0" xfId="0" applyNumberFormat="1" applyFont="1" applyBorder="1" applyAlignment="1" applyProtection="1">
      <alignment horizontal="left" vertical="center"/>
      <protection locked="0"/>
    </xf>
    <xf numFmtId="0" fontId="9" fillId="0" borderId="0" xfId="0" applyNumberFormat="1" applyFont="1" applyBorder="1" applyAlignment="1" applyProtection="1">
      <alignment horizontal="left" vertical="center"/>
      <protection locked="0"/>
    </xf>
    <xf numFmtId="0" fontId="11" fillId="0" borderId="0" xfId="0" applyFont="1" applyBorder="1" applyAlignment="1" applyProtection="1">
      <alignment horizontal="center" vertical="center"/>
    </xf>
    <xf numFmtId="0" fontId="10" fillId="0" borderId="2" xfId="0" applyFont="1" applyBorder="1" applyAlignment="1" applyProtection="1">
      <alignment horizontal="center" vertical="center" shrinkToFit="1"/>
    </xf>
    <xf numFmtId="0" fontId="7" fillId="0" borderId="0" xfId="0" applyFont="1" applyProtection="1">
      <protection locked="0"/>
    </xf>
    <xf numFmtId="49" fontId="7" fillId="0" borderId="0" xfId="0" applyNumberFormat="1" applyFont="1" applyProtection="1">
      <protection locked="0"/>
    </xf>
    <xf numFmtId="0" fontId="7" fillId="0" borderId="0" xfId="0" applyFont="1" applyAlignment="1" applyProtection="1">
      <alignment horizontal="right"/>
      <protection locked="0"/>
    </xf>
    <xf numFmtId="0" fontId="1" fillId="0" borderId="0" xfId="0" applyFont="1" applyProtection="1">
      <protection locked="0"/>
    </xf>
    <xf numFmtId="0" fontId="3" fillId="0" borderId="1" xfId="0" applyFont="1" applyBorder="1" applyProtection="1">
      <protection locked="0"/>
    </xf>
    <xf numFmtId="0" fontId="3" fillId="0" borderId="2" xfId="0" applyFont="1" applyBorder="1" applyAlignment="1" applyProtection="1">
      <protection locked="0"/>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1" xfId="0" applyFont="1" applyBorder="1" applyAlignment="1" applyProtection="1">
      <alignment horizontal="center" shrinkToFit="1"/>
      <protection locked="0"/>
    </xf>
    <xf numFmtId="0" fontId="3" fillId="0" borderId="2" xfId="0" applyFont="1" applyBorder="1" applyAlignment="1" applyProtection="1">
      <alignment horizontal="center" shrinkToFit="1"/>
      <protection locked="0"/>
    </xf>
    <xf numFmtId="0" fontId="3" fillId="0" borderId="3" xfId="0" applyFont="1" applyBorder="1" applyAlignment="1" applyProtection="1">
      <alignment horizontal="center" shrinkToFit="1"/>
      <protection locked="0"/>
    </xf>
    <xf numFmtId="0" fontId="0" fillId="0" borderId="0" xfId="0" applyProtection="1">
      <protection locked="0"/>
    </xf>
    <xf numFmtId="0" fontId="5" fillId="0" borderId="4" xfId="0" applyFont="1" applyBorder="1" applyAlignment="1" applyProtection="1">
      <protection locked="0"/>
    </xf>
    <xf numFmtId="0" fontId="19" fillId="0" borderId="0" xfId="0" applyFont="1" applyBorder="1" applyAlignment="1" applyProtection="1">
      <alignment horizontal="center"/>
      <protection locked="0"/>
    </xf>
    <xf numFmtId="0" fontId="2" fillId="0" borderId="0"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5" xfId="0" applyFont="1" applyBorder="1" applyAlignment="1" applyProtection="1">
      <alignment horizontal="center"/>
      <protection locked="0"/>
    </xf>
    <xf numFmtId="0" fontId="19" fillId="0" borderId="4" xfId="0" applyFont="1" applyBorder="1" applyAlignment="1" applyProtection="1">
      <alignment horizontal="center" wrapText="1"/>
      <protection locked="0"/>
    </xf>
    <xf numFmtId="0" fontId="19" fillId="0" borderId="0" xfId="0" applyFont="1" applyBorder="1" applyAlignment="1" applyProtection="1">
      <alignment horizontal="center" wrapText="1"/>
      <protection locked="0"/>
    </xf>
    <xf numFmtId="0" fontId="19" fillId="0" borderId="5" xfId="0" applyFont="1" applyBorder="1" applyAlignment="1" applyProtection="1">
      <alignment horizontal="center" wrapText="1"/>
      <protection locked="0"/>
    </xf>
    <xf numFmtId="0" fontId="18" fillId="0" borderId="5" xfId="0" applyFont="1" applyBorder="1" applyAlignment="1" applyProtection="1">
      <alignment horizontal="center"/>
      <protection locked="0"/>
    </xf>
    <xf numFmtId="0" fontId="5" fillId="0" borderId="4" xfId="0" applyFont="1" applyBorder="1" applyAlignment="1" applyProtection="1">
      <alignment shrinkToFit="1"/>
      <protection locked="0"/>
    </xf>
    <xf numFmtId="164" fontId="19" fillId="0" borderId="0" xfId="0" applyNumberFormat="1" applyFont="1" applyBorder="1" applyAlignment="1" applyProtection="1">
      <alignment horizontal="center" shrinkToFit="1"/>
      <protection locked="0"/>
    </xf>
    <xf numFmtId="0" fontId="17" fillId="0" borderId="0"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5" fillId="0" borderId="5" xfId="0" applyFont="1" applyBorder="1" applyAlignment="1" applyProtection="1">
      <alignment horizontal="center"/>
      <protection locked="0"/>
    </xf>
    <xf numFmtId="0" fontId="5" fillId="0" borderId="4" xfId="0" applyFont="1" applyBorder="1" applyAlignment="1" applyProtection="1">
      <alignment horizontal="left"/>
      <protection locked="0"/>
    </xf>
    <xf numFmtId="0" fontId="5" fillId="0" borderId="0" xfId="0" applyFont="1" applyBorder="1" applyAlignment="1" applyProtection="1">
      <alignment horizontal="left"/>
      <protection locked="0"/>
    </xf>
    <xf numFmtId="0" fontId="2" fillId="0" borderId="0" xfId="0" applyFont="1" applyBorder="1" applyAlignment="1" applyProtection="1">
      <protection locked="0"/>
    </xf>
    <xf numFmtId="0" fontId="2" fillId="0" borderId="5" xfId="0" applyFont="1" applyBorder="1" applyAlignment="1" applyProtection="1">
      <protection locked="0"/>
    </xf>
    <xf numFmtId="0" fontId="2" fillId="0" borderId="0"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20" fillId="0" borderId="0"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0" fillId="0" borderId="0" xfId="0" applyBorder="1" applyProtection="1">
      <protection locked="0"/>
    </xf>
    <xf numFmtId="0" fontId="2" fillId="0" borderId="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3" fillId="0" borderId="9" xfId="0" applyFont="1" applyBorder="1" applyAlignment="1" applyProtection="1">
      <alignment horizontal="center" vertical="top"/>
      <protection locked="0"/>
    </xf>
    <xf numFmtId="164" fontId="19" fillId="0" borderId="6" xfId="0" applyNumberFormat="1" applyFont="1" applyBorder="1" applyAlignment="1" applyProtection="1">
      <alignment horizontal="center" shrinkToFit="1"/>
      <protection locked="0"/>
    </xf>
    <xf numFmtId="164" fontId="19" fillId="0" borderId="7" xfId="0" applyNumberFormat="1" applyFont="1" applyBorder="1" applyAlignment="1" applyProtection="1">
      <alignment horizontal="center" shrinkToFit="1"/>
      <protection locked="0"/>
    </xf>
    <xf numFmtId="0" fontId="6" fillId="0" borderId="6" xfId="0" applyFont="1" applyBorder="1" applyAlignment="1" applyProtection="1">
      <protection locked="0"/>
    </xf>
    <xf numFmtId="0" fontId="2" fillId="0" borderId="7" xfId="0" applyFont="1" applyBorder="1" applyAlignment="1" applyProtection="1">
      <alignment horizontal="center"/>
      <protection locked="0"/>
    </xf>
    <xf numFmtId="0" fontId="6" fillId="0" borderId="7" xfId="0" applyFont="1" applyBorder="1" applyAlignment="1" applyProtection="1">
      <protection locked="0"/>
    </xf>
    <xf numFmtId="0" fontId="2" fillId="0" borderId="8" xfId="0" applyFont="1" applyBorder="1" applyAlignment="1" applyProtection="1">
      <alignment horizontal="center"/>
      <protection locked="0"/>
    </xf>
    <xf numFmtId="0" fontId="2" fillId="0" borderId="7" xfId="0" applyFont="1" applyBorder="1" applyAlignment="1" applyProtection="1">
      <protection locked="0"/>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8" fillId="0" borderId="10" xfId="0" applyFont="1" applyBorder="1" applyAlignment="1" applyProtection="1">
      <alignment horizontal="center"/>
      <protection locked="0"/>
    </xf>
    <xf numFmtId="0" fontId="3" fillId="0" borderId="3" xfId="0" applyFont="1" applyBorder="1" applyAlignment="1" applyProtection="1">
      <protection locked="0"/>
    </xf>
    <xf numFmtId="0" fontId="3" fillId="0" borderId="4"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5" xfId="0" applyFont="1" applyBorder="1" applyAlignment="1" applyProtection="1">
      <alignment horizontal="center"/>
      <protection locked="0"/>
    </xf>
    <xf numFmtId="164" fontId="19" fillId="0" borderId="5" xfId="0" applyNumberFormat="1" applyFont="1" applyBorder="1" applyAlignment="1" applyProtection="1">
      <alignment horizontal="center" shrinkToFit="1"/>
      <protection locked="0"/>
    </xf>
    <xf numFmtId="0" fontId="5" fillId="0" borderId="5" xfId="0" applyFont="1" applyBorder="1" applyAlignment="1" applyProtection="1">
      <alignment horizontal="left"/>
      <protection locked="0"/>
    </xf>
    <xf numFmtId="164" fontId="19" fillId="0" borderId="8" xfId="0" applyNumberFormat="1" applyFont="1" applyBorder="1" applyAlignment="1" applyProtection="1">
      <alignment horizontal="center" shrinkToFit="1"/>
      <protection locked="0"/>
    </xf>
    <xf numFmtId="0" fontId="19" fillId="0" borderId="10" xfId="0" applyFont="1" applyBorder="1" applyAlignment="1" applyProtection="1">
      <alignment horizontal="center"/>
      <protection locked="0"/>
    </xf>
    <xf numFmtId="165" fontId="0" fillId="0" borderId="11" xfId="0" applyNumberFormat="1" applyBorder="1" applyProtection="1">
      <protection locked="0"/>
    </xf>
    <xf numFmtId="0" fontId="0" fillId="0" borderId="11" xfId="0" applyBorder="1" applyProtection="1">
      <protection locked="0"/>
    </xf>
    <xf numFmtId="0" fontId="0" fillId="0" borderId="11" xfId="0" applyBorder="1" applyAlignment="1" applyProtection="1">
      <alignment horizontal="center"/>
      <protection locked="0"/>
    </xf>
    <xf numFmtId="0" fontId="0" fillId="0" borderId="11" xfId="0" applyBorder="1" applyAlignment="1" applyProtection="1">
      <alignment horizontal="right"/>
      <protection locked="0"/>
    </xf>
  </cellXfs>
  <cellStyles count="1">
    <cellStyle name="Normale" xfId="0" builtinId="0"/>
  </cellStyles>
  <dxfs count="248">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protection locked="0" hidden="0"/>
    </dxf>
    <dxf>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border diagonalUp="0" diagonalDown="0">
        <left style="thin">
          <color indexed="64"/>
        </left>
        <right style="thin">
          <color indexed="64"/>
        </right>
        <top style="thin">
          <color indexed="64"/>
        </top>
        <bottom style="thin">
          <color indexed="64"/>
        </bottom>
      </border>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13</xdr:row>
          <xdr:rowOff>57150</xdr:rowOff>
        </xdr:from>
        <xdr:to>
          <xdr:col>5</xdr:col>
          <xdr:colOff>142875</xdr:colOff>
          <xdr:row>14</xdr:row>
          <xdr:rowOff>95250</xdr:rowOff>
        </xdr:to>
        <xdr:sp macro="" textlink="">
          <xdr:nvSpPr>
            <xdr:cNvPr id="6159" name="Check Box 15" hidden="1">
              <a:extLst>
                <a:ext uri="{63B3BB69-23CF-44E3-9099-C40C66FF867C}">
                  <a14:compatExt spid="_x0000_s61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Produzione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123825</xdr:rowOff>
        </xdr:from>
        <xdr:to>
          <xdr:col>5</xdr:col>
          <xdr:colOff>142875</xdr:colOff>
          <xdr:row>16</xdr:row>
          <xdr:rowOff>0</xdr:rowOff>
        </xdr:to>
        <xdr:sp macro="" textlink="">
          <xdr:nvSpPr>
            <xdr:cNvPr id="6160" name="Check Box 16" hidden="1">
              <a:extLst>
                <a:ext uri="{63B3BB69-23CF-44E3-9099-C40C66FF867C}">
                  <a14:compatExt spid="_x0000_s61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Trasporto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57150</xdr:rowOff>
        </xdr:from>
        <xdr:to>
          <xdr:col>12</xdr:col>
          <xdr:colOff>85725</xdr:colOff>
          <xdr:row>14</xdr:row>
          <xdr:rowOff>95250</xdr:rowOff>
        </xdr:to>
        <xdr:sp macro="" textlink="">
          <xdr:nvSpPr>
            <xdr:cNvPr id="6161" name="Check Box 17" hidden="1">
              <a:extLst>
                <a:ext uri="{63B3BB69-23CF-44E3-9099-C40C66FF867C}">
                  <a14:compatExt spid="_x0000_s61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Recupero _____________________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14</xdr:row>
          <xdr:rowOff>123825</xdr:rowOff>
        </xdr:from>
        <xdr:to>
          <xdr:col>18</xdr:col>
          <xdr:colOff>95250</xdr:colOff>
          <xdr:row>16</xdr:row>
          <xdr:rowOff>0</xdr:rowOff>
        </xdr:to>
        <xdr:sp macro="" textlink="">
          <xdr:nvSpPr>
            <xdr:cNvPr id="6162" name="Check Box 18" hidden="1">
              <a:extLst>
                <a:ext uri="{63B3BB69-23CF-44E3-9099-C40C66FF867C}">
                  <a14:compatExt spid="_x0000_s61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Intermediazione e Commercio con detenzione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13</xdr:row>
          <xdr:rowOff>57150</xdr:rowOff>
        </xdr:from>
        <xdr:to>
          <xdr:col>17</xdr:col>
          <xdr:colOff>57150</xdr:colOff>
          <xdr:row>14</xdr:row>
          <xdr:rowOff>95250</xdr:rowOff>
        </xdr:to>
        <xdr:sp macro="" textlink="">
          <xdr:nvSpPr>
            <xdr:cNvPr id="6163" name="Check Box 19" hidden="1">
              <a:extLst>
                <a:ext uri="{63B3BB69-23CF-44E3-9099-C40C66FF867C}">
                  <a14:compatExt spid="_x0000_s61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Smaltimento _____________________</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314325</xdr:colOff>
          <xdr:row>11</xdr:row>
          <xdr:rowOff>142875</xdr:rowOff>
        </xdr:from>
        <xdr:to>
          <xdr:col>4</xdr:col>
          <xdr:colOff>295275</xdr:colOff>
          <xdr:row>13</xdr:row>
          <xdr:rowOff>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11</xdr:row>
          <xdr:rowOff>142875</xdr:rowOff>
        </xdr:from>
        <xdr:to>
          <xdr:col>2</xdr:col>
          <xdr:colOff>247650</xdr:colOff>
          <xdr:row>13</xdr:row>
          <xdr:rowOff>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20</xdr:row>
          <xdr:rowOff>142875</xdr:rowOff>
        </xdr:from>
        <xdr:to>
          <xdr:col>4</xdr:col>
          <xdr:colOff>295275</xdr:colOff>
          <xdr:row>22</xdr:row>
          <xdr:rowOff>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20</xdr:row>
          <xdr:rowOff>142875</xdr:rowOff>
        </xdr:from>
        <xdr:to>
          <xdr:col>2</xdr:col>
          <xdr:colOff>247650</xdr:colOff>
          <xdr:row>22</xdr:row>
          <xdr:rowOff>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39</xdr:row>
          <xdr:rowOff>171450</xdr:rowOff>
        </xdr:from>
        <xdr:to>
          <xdr:col>4</xdr:col>
          <xdr:colOff>247650</xdr:colOff>
          <xdr:row>41</xdr:row>
          <xdr:rowOff>38100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39</xdr:row>
          <xdr:rowOff>171450</xdr:rowOff>
        </xdr:from>
        <xdr:to>
          <xdr:col>2</xdr:col>
          <xdr:colOff>209550</xdr:colOff>
          <xdr:row>41</xdr:row>
          <xdr:rowOff>38100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48</xdr:row>
          <xdr:rowOff>142875</xdr:rowOff>
        </xdr:from>
        <xdr:to>
          <xdr:col>4</xdr:col>
          <xdr:colOff>247650</xdr:colOff>
          <xdr:row>50</xdr:row>
          <xdr:rowOff>1888</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48</xdr:row>
          <xdr:rowOff>142875</xdr:rowOff>
        </xdr:from>
        <xdr:to>
          <xdr:col>2</xdr:col>
          <xdr:colOff>209550</xdr:colOff>
          <xdr:row>50</xdr:row>
          <xdr:rowOff>1888</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57</xdr:row>
          <xdr:rowOff>142875</xdr:rowOff>
        </xdr:from>
        <xdr:to>
          <xdr:col>4</xdr:col>
          <xdr:colOff>247650</xdr:colOff>
          <xdr:row>59</xdr:row>
          <xdr:rowOff>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57</xdr:row>
          <xdr:rowOff>142875</xdr:rowOff>
        </xdr:from>
        <xdr:to>
          <xdr:col>2</xdr:col>
          <xdr:colOff>209550</xdr:colOff>
          <xdr:row>59</xdr:row>
          <xdr:rowOff>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76</xdr:row>
          <xdr:rowOff>171450</xdr:rowOff>
        </xdr:from>
        <xdr:to>
          <xdr:col>4</xdr:col>
          <xdr:colOff>247650</xdr:colOff>
          <xdr:row>78</xdr:row>
          <xdr:rowOff>38100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76</xdr:row>
          <xdr:rowOff>171450</xdr:rowOff>
        </xdr:from>
        <xdr:to>
          <xdr:col>2</xdr:col>
          <xdr:colOff>209550</xdr:colOff>
          <xdr:row>78</xdr:row>
          <xdr:rowOff>38100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85</xdr:row>
          <xdr:rowOff>142875</xdr:rowOff>
        </xdr:from>
        <xdr:to>
          <xdr:col>4</xdr:col>
          <xdr:colOff>247650</xdr:colOff>
          <xdr:row>87</xdr:row>
          <xdr:rowOff>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85</xdr:row>
          <xdr:rowOff>142875</xdr:rowOff>
        </xdr:from>
        <xdr:to>
          <xdr:col>2</xdr:col>
          <xdr:colOff>209550</xdr:colOff>
          <xdr:row>87</xdr:row>
          <xdr:rowOff>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94</xdr:row>
          <xdr:rowOff>142875</xdr:rowOff>
        </xdr:from>
        <xdr:to>
          <xdr:col>4</xdr:col>
          <xdr:colOff>247650</xdr:colOff>
          <xdr:row>95</xdr:row>
          <xdr:rowOff>160734</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94</xdr:row>
          <xdr:rowOff>142875</xdr:rowOff>
        </xdr:from>
        <xdr:to>
          <xdr:col>2</xdr:col>
          <xdr:colOff>209550</xdr:colOff>
          <xdr:row>95</xdr:row>
          <xdr:rowOff>160734</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113</xdr:row>
          <xdr:rowOff>171450</xdr:rowOff>
        </xdr:from>
        <xdr:to>
          <xdr:col>4</xdr:col>
          <xdr:colOff>247650</xdr:colOff>
          <xdr:row>115</xdr:row>
          <xdr:rowOff>38100</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113</xdr:row>
          <xdr:rowOff>171450</xdr:rowOff>
        </xdr:from>
        <xdr:to>
          <xdr:col>2</xdr:col>
          <xdr:colOff>209550</xdr:colOff>
          <xdr:row>115</xdr:row>
          <xdr:rowOff>38100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122</xdr:row>
          <xdr:rowOff>142875</xdr:rowOff>
        </xdr:from>
        <xdr:to>
          <xdr:col>4</xdr:col>
          <xdr:colOff>247650</xdr:colOff>
          <xdr:row>124</xdr:row>
          <xdr:rowOff>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122</xdr:row>
          <xdr:rowOff>142875</xdr:rowOff>
        </xdr:from>
        <xdr:to>
          <xdr:col>2</xdr:col>
          <xdr:colOff>209550</xdr:colOff>
          <xdr:row>124</xdr:row>
          <xdr:rowOff>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131</xdr:row>
          <xdr:rowOff>142875</xdr:rowOff>
        </xdr:from>
        <xdr:to>
          <xdr:col>4</xdr:col>
          <xdr:colOff>247650</xdr:colOff>
          <xdr:row>133</xdr:row>
          <xdr:rowOff>1886</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131</xdr:row>
          <xdr:rowOff>142875</xdr:rowOff>
        </xdr:from>
        <xdr:to>
          <xdr:col>2</xdr:col>
          <xdr:colOff>209550</xdr:colOff>
          <xdr:row>133</xdr:row>
          <xdr:rowOff>1886</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150</xdr:row>
          <xdr:rowOff>171450</xdr:rowOff>
        </xdr:from>
        <xdr:to>
          <xdr:col>4</xdr:col>
          <xdr:colOff>247650</xdr:colOff>
          <xdr:row>152</xdr:row>
          <xdr:rowOff>38100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150</xdr:row>
          <xdr:rowOff>171450</xdr:rowOff>
        </xdr:from>
        <xdr:to>
          <xdr:col>2</xdr:col>
          <xdr:colOff>209550</xdr:colOff>
          <xdr:row>152</xdr:row>
          <xdr:rowOff>38100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159</xdr:row>
          <xdr:rowOff>142875</xdr:rowOff>
        </xdr:from>
        <xdr:to>
          <xdr:col>4</xdr:col>
          <xdr:colOff>247650</xdr:colOff>
          <xdr:row>160</xdr:row>
          <xdr:rowOff>164224</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159</xdr:row>
          <xdr:rowOff>142875</xdr:rowOff>
        </xdr:from>
        <xdr:to>
          <xdr:col>2</xdr:col>
          <xdr:colOff>209550</xdr:colOff>
          <xdr:row>160</xdr:row>
          <xdr:rowOff>164224</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168</xdr:row>
          <xdr:rowOff>142875</xdr:rowOff>
        </xdr:from>
        <xdr:to>
          <xdr:col>4</xdr:col>
          <xdr:colOff>247650</xdr:colOff>
          <xdr:row>170</xdr:row>
          <xdr:rowOff>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168</xdr:row>
          <xdr:rowOff>142875</xdr:rowOff>
        </xdr:from>
        <xdr:to>
          <xdr:col>2</xdr:col>
          <xdr:colOff>209550</xdr:colOff>
          <xdr:row>170</xdr:row>
          <xdr:rowOff>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187</xdr:row>
          <xdr:rowOff>171450</xdr:rowOff>
        </xdr:from>
        <xdr:to>
          <xdr:col>4</xdr:col>
          <xdr:colOff>247650</xdr:colOff>
          <xdr:row>189</xdr:row>
          <xdr:rowOff>38100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187</xdr:row>
          <xdr:rowOff>171450</xdr:rowOff>
        </xdr:from>
        <xdr:to>
          <xdr:col>2</xdr:col>
          <xdr:colOff>209550</xdr:colOff>
          <xdr:row>189</xdr:row>
          <xdr:rowOff>38100</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196</xdr:row>
          <xdr:rowOff>142875</xdr:rowOff>
        </xdr:from>
        <xdr:to>
          <xdr:col>4</xdr:col>
          <xdr:colOff>247650</xdr:colOff>
          <xdr:row>198</xdr:row>
          <xdr:rowOff>1888</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196</xdr:row>
          <xdr:rowOff>142875</xdr:rowOff>
        </xdr:from>
        <xdr:to>
          <xdr:col>2</xdr:col>
          <xdr:colOff>209550</xdr:colOff>
          <xdr:row>198</xdr:row>
          <xdr:rowOff>1888</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205</xdr:row>
          <xdr:rowOff>142875</xdr:rowOff>
        </xdr:from>
        <xdr:to>
          <xdr:col>4</xdr:col>
          <xdr:colOff>247650</xdr:colOff>
          <xdr:row>207</xdr:row>
          <xdr:rowOff>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205</xdr:row>
          <xdr:rowOff>142875</xdr:rowOff>
        </xdr:from>
        <xdr:to>
          <xdr:col>2</xdr:col>
          <xdr:colOff>209550</xdr:colOff>
          <xdr:row>207</xdr:row>
          <xdr:rowOff>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224</xdr:row>
          <xdr:rowOff>171450</xdr:rowOff>
        </xdr:from>
        <xdr:to>
          <xdr:col>4</xdr:col>
          <xdr:colOff>247650</xdr:colOff>
          <xdr:row>226</xdr:row>
          <xdr:rowOff>38100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224</xdr:row>
          <xdr:rowOff>171450</xdr:rowOff>
        </xdr:from>
        <xdr:to>
          <xdr:col>2</xdr:col>
          <xdr:colOff>209550</xdr:colOff>
          <xdr:row>226</xdr:row>
          <xdr:rowOff>38100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233</xdr:row>
          <xdr:rowOff>142875</xdr:rowOff>
        </xdr:from>
        <xdr:to>
          <xdr:col>4</xdr:col>
          <xdr:colOff>247650</xdr:colOff>
          <xdr:row>234</xdr:row>
          <xdr:rowOff>164224</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233</xdr:row>
          <xdr:rowOff>142875</xdr:rowOff>
        </xdr:from>
        <xdr:to>
          <xdr:col>2</xdr:col>
          <xdr:colOff>209550</xdr:colOff>
          <xdr:row>234</xdr:row>
          <xdr:rowOff>164224</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242</xdr:row>
          <xdr:rowOff>142875</xdr:rowOff>
        </xdr:from>
        <xdr:to>
          <xdr:col>4</xdr:col>
          <xdr:colOff>247650</xdr:colOff>
          <xdr:row>244</xdr:row>
          <xdr:rowOff>1888</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242</xdr:row>
          <xdr:rowOff>142875</xdr:rowOff>
        </xdr:from>
        <xdr:to>
          <xdr:col>2</xdr:col>
          <xdr:colOff>209550</xdr:colOff>
          <xdr:row>244</xdr:row>
          <xdr:rowOff>1888</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261</xdr:row>
          <xdr:rowOff>171450</xdr:rowOff>
        </xdr:from>
        <xdr:to>
          <xdr:col>4</xdr:col>
          <xdr:colOff>247650</xdr:colOff>
          <xdr:row>263</xdr:row>
          <xdr:rowOff>38100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261</xdr:row>
          <xdr:rowOff>171450</xdr:rowOff>
        </xdr:from>
        <xdr:to>
          <xdr:col>2</xdr:col>
          <xdr:colOff>209550</xdr:colOff>
          <xdr:row>263</xdr:row>
          <xdr:rowOff>38100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270</xdr:row>
          <xdr:rowOff>142875</xdr:rowOff>
        </xdr:from>
        <xdr:to>
          <xdr:col>4</xdr:col>
          <xdr:colOff>247650</xdr:colOff>
          <xdr:row>271</xdr:row>
          <xdr:rowOff>164224</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270</xdr:row>
          <xdr:rowOff>142875</xdr:rowOff>
        </xdr:from>
        <xdr:to>
          <xdr:col>2</xdr:col>
          <xdr:colOff>209550</xdr:colOff>
          <xdr:row>271</xdr:row>
          <xdr:rowOff>164224</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279</xdr:row>
          <xdr:rowOff>142875</xdr:rowOff>
        </xdr:from>
        <xdr:to>
          <xdr:col>4</xdr:col>
          <xdr:colOff>247650</xdr:colOff>
          <xdr:row>281</xdr:row>
          <xdr:rowOff>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279</xdr:row>
          <xdr:rowOff>142875</xdr:rowOff>
        </xdr:from>
        <xdr:to>
          <xdr:col>2</xdr:col>
          <xdr:colOff>209550</xdr:colOff>
          <xdr:row>281</xdr:row>
          <xdr:rowOff>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298</xdr:row>
          <xdr:rowOff>171450</xdr:rowOff>
        </xdr:from>
        <xdr:to>
          <xdr:col>4</xdr:col>
          <xdr:colOff>247650</xdr:colOff>
          <xdr:row>300</xdr:row>
          <xdr:rowOff>38100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298</xdr:row>
          <xdr:rowOff>171450</xdr:rowOff>
        </xdr:from>
        <xdr:to>
          <xdr:col>2</xdr:col>
          <xdr:colOff>209550</xdr:colOff>
          <xdr:row>300</xdr:row>
          <xdr:rowOff>38100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307</xdr:row>
          <xdr:rowOff>142875</xdr:rowOff>
        </xdr:from>
        <xdr:to>
          <xdr:col>4</xdr:col>
          <xdr:colOff>247650</xdr:colOff>
          <xdr:row>309</xdr:row>
          <xdr:rowOff>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307</xdr:row>
          <xdr:rowOff>142875</xdr:rowOff>
        </xdr:from>
        <xdr:to>
          <xdr:col>2</xdr:col>
          <xdr:colOff>209550</xdr:colOff>
          <xdr:row>309</xdr:row>
          <xdr:rowOff>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316</xdr:row>
          <xdr:rowOff>142875</xdr:rowOff>
        </xdr:from>
        <xdr:to>
          <xdr:col>4</xdr:col>
          <xdr:colOff>247650</xdr:colOff>
          <xdr:row>318</xdr:row>
          <xdr:rowOff>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316</xdr:row>
          <xdr:rowOff>142875</xdr:rowOff>
        </xdr:from>
        <xdr:to>
          <xdr:col>2</xdr:col>
          <xdr:colOff>209550</xdr:colOff>
          <xdr:row>318</xdr:row>
          <xdr:rowOff>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335</xdr:row>
          <xdr:rowOff>171450</xdr:rowOff>
        </xdr:from>
        <xdr:to>
          <xdr:col>4</xdr:col>
          <xdr:colOff>247650</xdr:colOff>
          <xdr:row>337</xdr:row>
          <xdr:rowOff>38100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335</xdr:row>
          <xdr:rowOff>171450</xdr:rowOff>
        </xdr:from>
        <xdr:to>
          <xdr:col>2</xdr:col>
          <xdr:colOff>209550</xdr:colOff>
          <xdr:row>337</xdr:row>
          <xdr:rowOff>38100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344</xdr:row>
          <xdr:rowOff>142875</xdr:rowOff>
        </xdr:from>
        <xdr:to>
          <xdr:col>4</xdr:col>
          <xdr:colOff>247650</xdr:colOff>
          <xdr:row>346</xdr:row>
          <xdr:rowOff>1428</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344</xdr:row>
          <xdr:rowOff>142875</xdr:rowOff>
        </xdr:from>
        <xdr:to>
          <xdr:col>2</xdr:col>
          <xdr:colOff>209550</xdr:colOff>
          <xdr:row>346</xdr:row>
          <xdr:rowOff>1428</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353</xdr:row>
          <xdr:rowOff>142875</xdr:rowOff>
        </xdr:from>
        <xdr:to>
          <xdr:col>4</xdr:col>
          <xdr:colOff>247650</xdr:colOff>
          <xdr:row>355</xdr:row>
          <xdr:rowOff>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353</xdr:row>
          <xdr:rowOff>142875</xdr:rowOff>
        </xdr:from>
        <xdr:to>
          <xdr:col>2</xdr:col>
          <xdr:colOff>209550</xdr:colOff>
          <xdr:row>355</xdr:row>
          <xdr:rowOff>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372</xdr:row>
          <xdr:rowOff>171450</xdr:rowOff>
        </xdr:from>
        <xdr:to>
          <xdr:col>4</xdr:col>
          <xdr:colOff>247650</xdr:colOff>
          <xdr:row>374</xdr:row>
          <xdr:rowOff>38100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372</xdr:row>
          <xdr:rowOff>171450</xdr:rowOff>
        </xdr:from>
        <xdr:to>
          <xdr:col>2</xdr:col>
          <xdr:colOff>209550</xdr:colOff>
          <xdr:row>374</xdr:row>
          <xdr:rowOff>38100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381</xdr:row>
          <xdr:rowOff>142875</xdr:rowOff>
        </xdr:from>
        <xdr:to>
          <xdr:col>4</xdr:col>
          <xdr:colOff>247650</xdr:colOff>
          <xdr:row>383</xdr:row>
          <xdr:rowOff>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381</xdr:row>
          <xdr:rowOff>142875</xdr:rowOff>
        </xdr:from>
        <xdr:to>
          <xdr:col>2</xdr:col>
          <xdr:colOff>209550</xdr:colOff>
          <xdr:row>383</xdr:row>
          <xdr:rowOff>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390</xdr:row>
          <xdr:rowOff>142875</xdr:rowOff>
        </xdr:from>
        <xdr:to>
          <xdr:col>4</xdr:col>
          <xdr:colOff>247650</xdr:colOff>
          <xdr:row>392</xdr:row>
          <xdr:rowOff>1888</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390</xdr:row>
          <xdr:rowOff>142875</xdr:rowOff>
        </xdr:from>
        <xdr:to>
          <xdr:col>2</xdr:col>
          <xdr:colOff>209550</xdr:colOff>
          <xdr:row>392</xdr:row>
          <xdr:rowOff>1888</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twoCellAnchor>
    </mc:Choice>
    <mc:Fallback/>
  </mc:AlternateContent>
  <mc:AlternateContent xmlns:mc="http://schemas.openxmlformats.org/markup-compatibility/2006">
    <mc:Choice xmlns:a14="http://schemas.microsoft.com/office/drawing/2010/main" Requires="a14">
      <xdr:oneCellAnchor>
        <xdr:from>
          <xdr:col>2</xdr:col>
          <xdr:colOff>314325</xdr:colOff>
          <xdr:row>2</xdr:row>
          <xdr:rowOff>180043</xdr:rowOff>
        </xdr:from>
        <xdr:ext cx="687194" cy="182369"/>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Carico</a:t>
              </a:r>
            </a:p>
          </xdr:txBody>
        </xdr:sp>
        <xdr:clientData/>
      </xdr:oneCellAnchor>
    </mc:Choice>
    <mc:Fallback/>
  </mc:AlternateContent>
  <mc:AlternateContent xmlns:mc="http://schemas.openxmlformats.org/markup-compatibility/2006">
    <mc:Choice xmlns:a14="http://schemas.microsoft.com/office/drawing/2010/main" Requires="a14">
      <xdr:oneCellAnchor>
        <xdr:from>
          <xdr:col>0</xdr:col>
          <xdr:colOff>381000</xdr:colOff>
          <xdr:row>2</xdr:row>
          <xdr:rowOff>180043</xdr:rowOff>
        </xdr:from>
        <xdr:ext cx="637943" cy="182369"/>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Scarico</a:t>
              </a:r>
            </a:p>
          </xdr:txBody>
        </xdr:sp>
        <xdr:clientData/>
      </xdr:oneCellAnchor>
    </mc:Choice>
    <mc:Fallback/>
  </mc:AlternateContent>
</xdr:wsDr>
</file>

<file path=xl/tables/table1.xml><?xml version="1.0" encoding="utf-8"?>
<table xmlns="http://schemas.openxmlformats.org/spreadsheetml/2006/main" id="1" name="TabellaRifiuti" displayName="TabellaRifiuti" ref="A1:D9" totalsRowShown="0" headerRowDxfId="177" dataDxfId="176" tableBorderDxfId="246">
  <autoFilter ref="A1:D9"/>
  <tableColumns count="4">
    <tableColumn id="1" name="CODICE" dataDxfId="181"/>
    <tableColumn id="2" name="DESCRIZIONE" dataDxfId="180"/>
    <tableColumn id="3" name="STATO FISICO" dataDxfId="179"/>
    <tableColumn id="4" name="CLASSI DI PERICOLOSITà" dataDxfId="178"/>
  </tableColumns>
  <tableStyleInfo name="TableStyleLight1"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8.xml"/><Relationship Id="rId21" Type="http://schemas.openxmlformats.org/officeDocument/2006/relationships/ctrlProp" Target="../ctrlProps/ctrlProp23.xml"/><Relationship Id="rId42" Type="http://schemas.openxmlformats.org/officeDocument/2006/relationships/ctrlProp" Target="../ctrlProps/ctrlProp44.xml"/><Relationship Id="rId47" Type="http://schemas.openxmlformats.org/officeDocument/2006/relationships/ctrlProp" Target="../ctrlProps/ctrlProp49.xml"/><Relationship Id="rId63" Type="http://schemas.openxmlformats.org/officeDocument/2006/relationships/ctrlProp" Target="../ctrlProps/ctrlProp65.xml"/><Relationship Id="rId68" Type="http://schemas.openxmlformats.org/officeDocument/2006/relationships/ctrlProp" Target="../ctrlProps/ctrlProp70.xml"/><Relationship Id="rId7"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8.xml"/><Relationship Id="rId29" Type="http://schemas.openxmlformats.org/officeDocument/2006/relationships/ctrlProp" Target="../ctrlProps/ctrlProp31.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40" Type="http://schemas.openxmlformats.org/officeDocument/2006/relationships/ctrlProp" Target="../ctrlProps/ctrlProp42.xml"/><Relationship Id="rId45" Type="http://schemas.openxmlformats.org/officeDocument/2006/relationships/ctrlProp" Target="../ctrlProps/ctrlProp47.xml"/><Relationship Id="rId53" Type="http://schemas.openxmlformats.org/officeDocument/2006/relationships/ctrlProp" Target="../ctrlProps/ctrlProp55.xml"/><Relationship Id="rId58" Type="http://schemas.openxmlformats.org/officeDocument/2006/relationships/ctrlProp" Target="../ctrlProps/ctrlProp60.xml"/><Relationship Id="rId66" Type="http://schemas.openxmlformats.org/officeDocument/2006/relationships/ctrlProp" Target="../ctrlProps/ctrlProp68.xml"/><Relationship Id="rId5" Type="http://schemas.openxmlformats.org/officeDocument/2006/relationships/ctrlProp" Target="../ctrlProps/ctrlProp7.xml"/><Relationship Id="rId61" Type="http://schemas.openxmlformats.org/officeDocument/2006/relationships/ctrlProp" Target="../ctrlProps/ctrlProp63.xml"/><Relationship Id="rId19" Type="http://schemas.openxmlformats.org/officeDocument/2006/relationships/ctrlProp" Target="../ctrlProps/ctrlProp2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43" Type="http://schemas.openxmlformats.org/officeDocument/2006/relationships/ctrlProp" Target="../ctrlProps/ctrlProp45.xml"/><Relationship Id="rId48" Type="http://schemas.openxmlformats.org/officeDocument/2006/relationships/ctrlProp" Target="../ctrlProps/ctrlProp50.xml"/><Relationship Id="rId56" Type="http://schemas.openxmlformats.org/officeDocument/2006/relationships/ctrlProp" Target="../ctrlProps/ctrlProp58.xml"/><Relationship Id="rId64" Type="http://schemas.openxmlformats.org/officeDocument/2006/relationships/ctrlProp" Target="../ctrlProps/ctrlProp66.xml"/><Relationship Id="rId69" Type="http://schemas.openxmlformats.org/officeDocument/2006/relationships/ctrlProp" Target="../ctrlProps/ctrlProp71.xml"/><Relationship Id="rId8" Type="http://schemas.openxmlformats.org/officeDocument/2006/relationships/ctrlProp" Target="../ctrlProps/ctrlProp10.xml"/><Relationship Id="rId51" Type="http://schemas.openxmlformats.org/officeDocument/2006/relationships/ctrlProp" Target="../ctrlProps/ctrlProp53.xml"/><Relationship Id="rId3" Type="http://schemas.openxmlformats.org/officeDocument/2006/relationships/vmlDrawing" Target="../drawings/vmlDrawing2.v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46" Type="http://schemas.openxmlformats.org/officeDocument/2006/relationships/ctrlProp" Target="../ctrlProps/ctrlProp48.xml"/><Relationship Id="rId59" Type="http://schemas.openxmlformats.org/officeDocument/2006/relationships/ctrlProp" Target="../ctrlProps/ctrlProp61.xml"/><Relationship Id="rId67" Type="http://schemas.openxmlformats.org/officeDocument/2006/relationships/ctrlProp" Target="../ctrlProps/ctrlProp69.xml"/><Relationship Id="rId20" Type="http://schemas.openxmlformats.org/officeDocument/2006/relationships/ctrlProp" Target="../ctrlProps/ctrlProp22.xml"/><Relationship Id="rId41" Type="http://schemas.openxmlformats.org/officeDocument/2006/relationships/ctrlProp" Target="../ctrlProps/ctrlProp43.xml"/><Relationship Id="rId54" Type="http://schemas.openxmlformats.org/officeDocument/2006/relationships/ctrlProp" Target="../ctrlProps/ctrlProp56.xml"/><Relationship Id="rId62" Type="http://schemas.openxmlformats.org/officeDocument/2006/relationships/ctrlProp" Target="../ctrlProps/ctrlProp64.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49" Type="http://schemas.openxmlformats.org/officeDocument/2006/relationships/ctrlProp" Target="../ctrlProps/ctrlProp51.xml"/><Relationship Id="rId57" Type="http://schemas.openxmlformats.org/officeDocument/2006/relationships/ctrlProp" Target="../ctrlProps/ctrlProp59.xml"/><Relationship Id="rId10" Type="http://schemas.openxmlformats.org/officeDocument/2006/relationships/ctrlProp" Target="../ctrlProps/ctrlProp12.xml"/><Relationship Id="rId31" Type="http://schemas.openxmlformats.org/officeDocument/2006/relationships/ctrlProp" Target="../ctrlProps/ctrlProp33.xml"/><Relationship Id="rId44" Type="http://schemas.openxmlformats.org/officeDocument/2006/relationships/ctrlProp" Target="../ctrlProps/ctrlProp46.xml"/><Relationship Id="rId52" Type="http://schemas.openxmlformats.org/officeDocument/2006/relationships/ctrlProp" Target="../ctrlProps/ctrlProp54.xml"/><Relationship Id="rId60" Type="http://schemas.openxmlformats.org/officeDocument/2006/relationships/ctrlProp" Target="../ctrlProps/ctrlProp62.xml"/><Relationship Id="rId65" Type="http://schemas.openxmlformats.org/officeDocument/2006/relationships/ctrlProp" Target="../ctrlProps/ctrlProp67.xml"/><Relationship Id="rId4" Type="http://schemas.openxmlformats.org/officeDocument/2006/relationships/ctrlProp" Target="../ctrlProps/ctrlProp6.xml"/><Relationship Id="rId9" Type="http://schemas.openxmlformats.org/officeDocument/2006/relationships/ctrlProp" Target="../ctrlProps/ctrlProp11.xml"/><Relationship Id="rId13" Type="http://schemas.openxmlformats.org/officeDocument/2006/relationships/ctrlProp" Target="../ctrlProps/ctrlProp15.xml"/><Relationship Id="rId18" Type="http://schemas.openxmlformats.org/officeDocument/2006/relationships/ctrlProp" Target="../ctrlProps/ctrlProp20.xml"/><Relationship Id="rId39" Type="http://schemas.openxmlformats.org/officeDocument/2006/relationships/ctrlProp" Target="../ctrlProps/ctrlProp41.xml"/><Relationship Id="rId34" Type="http://schemas.openxmlformats.org/officeDocument/2006/relationships/ctrlProp" Target="../ctrlProps/ctrlProp36.xml"/><Relationship Id="rId50" Type="http://schemas.openxmlformats.org/officeDocument/2006/relationships/ctrlProp" Target="../ctrlProps/ctrlProp52.xml"/><Relationship Id="rId55"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D9"/>
  <sheetViews>
    <sheetView windowProtection="1" zoomScaleNormal="100" workbookViewId="0">
      <selection activeCell="B5" sqref="B5:B7"/>
    </sheetView>
  </sheetViews>
  <sheetFormatPr defaultRowHeight="15" x14ac:dyDescent="0.25"/>
  <cols>
    <col min="1" max="1" width="10.85546875" style="98" customWidth="1"/>
    <col min="2" max="2" width="76.7109375" style="98" customWidth="1"/>
    <col min="3" max="3" width="16.85546875" style="98" customWidth="1"/>
    <col min="4" max="4" width="24" style="98" customWidth="1"/>
    <col min="5" max="5" width="4.7109375" style="98" customWidth="1"/>
    <col min="6" max="8" width="11.85546875" style="98" customWidth="1"/>
    <col min="9" max="16384" width="9.140625" style="98"/>
  </cols>
  <sheetData>
    <row r="1" spans="1:4" x14ac:dyDescent="0.25">
      <c r="A1" s="122" t="s">
        <v>18</v>
      </c>
      <c r="B1" s="122" t="s">
        <v>19</v>
      </c>
      <c r="C1" s="122" t="s">
        <v>20</v>
      </c>
      <c r="D1" s="122" t="s">
        <v>21</v>
      </c>
    </row>
    <row r="2" spans="1:4" x14ac:dyDescent="0.25">
      <c r="A2" s="146" t="s">
        <v>22</v>
      </c>
      <c r="B2" s="147" t="s">
        <v>75</v>
      </c>
      <c r="C2" s="148">
        <v>2</v>
      </c>
      <c r="D2" s="149"/>
    </row>
    <row r="3" spans="1:4" x14ac:dyDescent="0.25">
      <c r="A3" s="147" t="s">
        <v>77</v>
      </c>
      <c r="B3" s="147" t="s">
        <v>76</v>
      </c>
      <c r="C3" s="148">
        <v>2</v>
      </c>
      <c r="D3" s="149" t="s">
        <v>23</v>
      </c>
    </row>
    <row r="4" spans="1:4" x14ac:dyDescent="0.25">
      <c r="A4" s="147"/>
      <c r="B4" s="147"/>
      <c r="C4" s="148"/>
      <c r="D4" s="149"/>
    </row>
    <row r="5" spans="1:4" x14ac:dyDescent="0.25">
      <c r="A5" s="147"/>
      <c r="B5" s="147"/>
      <c r="C5" s="148"/>
      <c r="D5" s="149"/>
    </row>
    <row r="6" spans="1:4" x14ac:dyDescent="0.25">
      <c r="A6" s="147"/>
      <c r="B6" s="147"/>
      <c r="C6" s="148"/>
      <c r="D6" s="149"/>
    </row>
    <row r="7" spans="1:4" x14ac:dyDescent="0.25">
      <c r="A7" s="147"/>
      <c r="B7" s="147"/>
      <c r="C7" s="148"/>
      <c r="D7" s="149"/>
    </row>
    <row r="8" spans="1:4" x14ac:dyDescent="0.25">
      <c r="A8" s="147"/>
      <c r="B8" s="147"/>
      <c r="C8" s="148"/>
      <c r="D8" s="149"/>
    </row>
    <row r="9" spans="1:4" x14ac:dyDescent="0.25">
      <c r="A9" s="147"/>
      <c r="B9" s="147"/>
      <c r="C9" s="148"/>
      <c r="D9" s="149"/>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853"/>
  <sheetViews>
    <sheetView windowProtection="1" view="pageLayout" topLeftCell="A19" zoomScaleNormal="100" workbookViewId="0">
      <selection activeCell="K29" sqref="K29"/>
    </sheetView>
  </sheetViews>
  <sheetFormatPr defaultRowHeight="15" x14ac:dyDescent="0.25"/>
  <cols>
    <col min="1" max="1" width="5.85546875" customWidth="1"/>
    <col min="2" max="7" width="4.85546875" customWidth="1"/>
    <col min="8" max="8" width="9.28515625" customWidth="1"/>
    <col min="9" max="9" width="4.140625" customWidth="1"/>
    <col min="10" max="10" width="7.140625" customWidth="1"/>
    <col min="11" max="11" width="8.7109375" customWidth="1"/>
    <col min="12" max="18" width="6.28515625" customWidth="1"/>
    <col min="19" max="19" width="13.7109375" customWidth="1"/>
    <col min="20" max="20" width="6.42578125" customWidth="1"/>
    <col min="21" max="21" width="5.85546875" customWidth="1"/>
    <col min="22" max="25" width="4.85546875" customWidth="1"/>
    <col min="26" max="26" width="9.28515625" customWidth="1"/>
    <col min="27" max="29" width="8.7109375" customWidth="1"/>
    <col min="30" max="30" width="11.5703125" customWidth="1"/>
    <col min="31" max="36" width="6.28515625" customWidth="1"/>
    <col min="37" max="37" width="13.7109375" customWidth="1"/>
    <col min="38" max="38" width="6.85546875" customWidth="1"/>
    <col min="39" max="39" width="5.85546875" customWidth="1"/>
    <col min="40" max="43" width="4.85546875" customWidth="1"/>
    <col min="44" max="44" width="9.28515625" customWidth="1"/>
    <col min="45" max="47" width="8.7109375" customWidth="1"/>
    <col min="48" max="48" width="11.5703125" customWidth="1"/>
    <col min="49" max="54" width="6.28515625" customWidth="1"/>
    <col min="55" max="55" width="13.7109375" customWidth="1"/>
    <col min="56" max="56" width="6.85546875" customWidth="1"/>
    <col min="57" max="57" width="5.85546875" customWidth="1"/>
    <col min="58" max="59" width="4.85546875" customWidth="1"/>
  </cols>
  <sheetData>
    <row r="1" spans="1:63" x14ac:dyDescent="0.25">
      <c r="A1" s="36"/>
      <c r="B1" s="36"/>
      <c r="C1" s="36"/>
      <c r="D1" s="36"/>
      <c r="E1" s="36"/>
      <c r="F1" s="36"/>
      <c r="G1" s="36"/>
      <c r="H1" s="36"/>
      <c r="I1" s="36"/>
      <c r="J1" s="36"/>
      <c r="K1" s="36"/>
      <c r="L1" s="36"/>
      <c r="M1" s="36"/>
      <c r="N1" s="36"/>
      <c r="O1" s="36"/>
      <c r="P1" s="36"/>
      <c r="Q1" s="36"/>
      <c r="R1" s="36"/>
      <c r="S1" s="36"/>
      <c r="T1" s="36"/>
    </row>
    <row r="2" spans="1:63" x14ac:dyDescent="0.25">
      <c r="A2" s="36"/>
      <c r="B2" s="36"/>
      <c r="C2" s="36"/>
      <c r="D2" s="36"/>
      <c r="E2" s="36"/>
      <c r="F2" s="36"/>
      <c r="G2" s="36"/>
      <c r="H2" s="36"/>
      <c r="I2" s="36"/>
      <c r="J2" s="36"/>
      <c r="K2" s="36"/>
      <c r="L2" s="36"/>
      <c r="M2" s="36"/>
      <c r="N2" s="36"/>
      <c r="O2" s="36"/>
      <c r="P2" s="36"/>
      <c r="Q2" s="36"/>
      <c r="R2" s="36"/>
      <c r="S2" s="36"/>
      <c r="T2" s="36"/>
    </row>
    <row r="3" spans="1:63" ht="26.25" x14ac:dyDescent="0.25">
      <c r="A3" s="37"/>
      <c r="B3" s="83" t="s">
        <v>31</v>
      </c>
      <c r="C3" s="83"/>
      <c r="D3" s="83"/>
      <c r="E3" s="83"/>
      <c r="F3" s="83"/>
      <c r="G3" s="83"/>
      <c r="H3" s="83"/>
      <c r="I3" s="83"/>
      <c r="J3" s="83"/>
      <c r="K3" s="83"/>
      <c r="L3" s="83"/>
      <c r="M3" s="83"/>
      <c r="N3" s="83"/>
      <c r="O3" s="83"/>
      <c r="P3" s="83"/>
      <c r="Q3" s="83"/>
      <c r="R3" s="83"/>
      <c r="S3" s="83"/>
      <c r="T3" s="37"/>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row>
    <row r="4" spans="1:63" ht="13.5" customHeight="1" x14ac:dyDescent="0.25">
      <c r="A4" s="37"/>
      <c r="B4" s="38"/>
      <c r="C4" s="38"/>
      <c r="D4" s="38"/>
      <c r="E4" s="38"/>
      <c r="F4" s="38"/>
      <c r="G4" s="38"/>
      <c r="H4" s="38"/>
      <c r="I4" s="38"/>
      <c r="J4" s="38"/>
      <c r="K4" s="38"/>
      <c r="L4" s="38"/>
      <c r="M4" s="38"/>
      <c r="N4" s="38"/>
      <c r="O4" s="38"/>
      <c r="P4" s="38"/>
      <c r="Q4" s="38"/>
      <c r="R4" s="38"/>
      <c r="S4" s="38"/>
      <c r="T4" s="37"/>
      <c r="U4" s="1"/>
      <c r="V4" s="12"/>
      <c r="W4" s="3"/>
      <c r="X4" s="3"/>
      <c r="Y4" s="3"/>
      <c r="Z4" s="12"/>
      <c r="AA4" s="3"/>
      <c r="AB4" s="3"/>
      <c r="AC4" s="3"/>
      <c r="AD4" s="7"/>
      <c r="AE4" s="17"/>
      <c r="AF4" s="17"/>
      <c r="AG4" s="17"/>
      <c r="AH4" s="17"/>
      <c r="AI4" s="17"/>
      <c r="AJ4" s="17"/>
      <c r="AK4" s="13"/>
      <c r="AL4" s="1"/>
      <c r="AM4" s="1"/>
      <c r="AN4" s="12"/>
      <c r="AO4" s="3"/>
      <c r="AP4" s="3"/>
      <c r="AQ4" s="3"/>
      <c r="AR4" s="12"/>
      <c r="AS4" s="3"/>
      <c r="AT4" s="3"/>
      <c r="AU4" s="3"/>
      <c r="AV4" s="7"/>
      <c r="AW4" s="17"/>
      <c r="AX4" s="17"/>
      <c r="AY4" s="17"/>
      <c r="AZ4" s="17"/>
      <c r="BA4" s="17"/>
      <c r="BB4" s="17"/>
      <c r="BC4" s="13"/>
      <c r="BD4" s="1"/>
      <c r="BE4" s="1"/>
      <c r="BF4" s="12"/>
      <c r="BG4" s="3"/>
    </row>
    <row r="5" spans="1:63" ht="17.25" customHeight="1" x14ac:dyDescent="0.25">
      <c r="A5" s="37"/>
      <c r="B5" s="84" t="s">
        <v>30</v>
      </c>
      <c r="C5" s="84"/>
      <c r="D5" s="84"/>
      <c r="E5" s="84"/>
      <c r="F5" s="84"/>
      <c r="G5" s="84"/>
      <c r="H5" s="84"/>
      <c r="I5" s="84"/>
      <c r="J5" s="84"/>
      <c r="K5" s="84"/>
      <c r="L5" s="84"/>
      <c r="M5" s="84"/>
      <c r="N5" s="84"/>
      <c r="O5" s="84"/>
      <c r="P5" s="84"/>
      <c r="Q5" s="84"/>
      <c r="R5" s="84"/>
      <c r="S5" s="84"/>
      <c r="T5" s="37"/>
      <c r="U5" s="1"/>
      <c r="V5" s="14"/>
      <c r="W5" s="6"/>
      <c r="X5" s="2"/>
      <c r="Y5" s="2"/>
      <c r="Z5" s="12"/>
      <c r="AA5" s="3"/>
      <c r="AB5" s="3"/>
      <c r="AC5" s="8"/>
      <c r="AD5" s="7"/>
      <c r="AE5" s="17"/>
      <c r="AF5" s="17"/>
      <c r="AG5" s="17"/>
      <c r="AH5" s="17"/>
      <c r="AI5" s="17"/>
      <c r="AJ5" s="17"/>
      <c r="AK5" s="13"/>
      <c r="AL5" s="1"/>
      <c r="AM5" s="1"/>
      <c r="AN5" s="14"/>
      <c r="AO5" s="6"/>
      <c r="AP5" s="2"/>
      <c r="AQ5" s="2"/>
      <c r="AR5" s="12"/>
      <c r="AS5" s="3"/>
      <c r="AT5" s="3"/>
      <c r="AU5" s="8"/>
      <c r="AV5" s="7"/>
      <c r="AW5" s="17"/>
      <c r="AX5" s="17"/>
      <c r="AY5" s="17"/>
      <c r="AZ5" s="17"/>
      <c r="BA5" s="17"/>
      <c r="BB5" s="17"/>
      <c r="BC5" s="13"/>
      <c r="BD5" s="1"/>
      <c r="BE5" s="1"/>
      <c r="BF5" s="14"/>
      <c r="BG5" s="6"/>
    </row>
    <row r="6" spans="1:63" ht="13.5" customHeight="1" x14ac:dyDescent="0.25">
      <c r="A6" s="37"/>
      <c r="B6" s="39"/>
      <c r="C6" s="39"/>
      <c r="D6" s="39"/>
      <c r="E6" s="39"/>
      <c r="F6" s="39"/>
      <c r="G6" s="39"/>
      <c r="H6" s="39"/>
      <c r="I6" s="39"/>
      <c r="J6" s="39"/>
      <c r="K6" s="39"/>
      <c r="L6" s="39"/>
      <c r="M6" s="39"/>
      <c r="N6" s="39"/>
      <c r="O6" s="39"/>
      <c r="P6" s="39"/>
      <c r="Q6" s="39"/>
      <c r="R6" s="39"/>
      <c r="S6" s="39"/>
      <c r="T6" s="37"/>
      <c r="U6" s="1"/>
      <c r="V6" s="12"/>
      <c r="W6" s="3"/>
      <c r="X6" s="3"/>
      <c r="Y6" s="3"/>
      <c r="Z6" s="12"/>
      <c r="AA6" s="3"/>
      <c r="AB6" s="3"/>
      <c r="AC6" s="3"/>
      <c r="AD6" s="7"/>
      <c r="AE6" s="12"/>
      <c r="AF6" s="3"/>
      <c r="AG6" s="3"/>
      <c r="AH6" s="3"/>
      <c r="AI6" s="3"/>
      <c r="AJ6" s="3"/>
      <c r="AK6" s="13"/>
      <c r="AL6" s="1"/>
      <c r="AM6" s="1"/>
      <c r="AN6" s="12"/>
      <c r="AO6" s="3"/>
      <c r="AP6" s="3"/>
      <c r="AQ6" s="3"/>
      <c r="AR6" s="12"/>
      <c r="AS6" s="3"/>
      <c r="AT6" s="3"/>
      <c r="AU6" s="3"/>
      <c r="AV6" s="7"/>
      <c r="AW6" s="12"/>
      <c r="AX6" s="3"/>
      <c r="AY6" s="3"/>
      <c r="AZ6" s="3"/>
      <c r="BA6" s="3"/>
      <c r="BB6" s="3"/>
      <c r="BC6" s="13"/>
      <c r="BD6" s="1"/>
      <c r="BE6" s="1"/>
      <c r="BF6" s="12"/>
      <c r="BG6" s="3"/>
    </row>
    <row r="7" spans="1:63" ht="13.5" customHeight="1" x14ac:dyDescent="0.25">
      <c r="A7" s="37"/>
      <c r="B7" s="39"/>
      <c r="C7" s="39"/>
      <c r="D7" s="39"/>
      <c r="E7" s="39"/>
      <c r="F7" s="39"/>
      <c r="G7" s="39"/>
      <c r="H7" s="39"/>
      <c r="I7" s="39"/>
      <c r="J7" s="39"/>
      <c r="K7" s="39"/>
      <c r="L7" s="39"/>
      <c r="M7" s="39"/>
      <c r="N7" s="39"/>
      <c r="O7" s="39"/>
      <c r="P7" s="39"/>
      <c r="Q7" s="39"/>
      <c r="R7" s="39"/>
      <c r="S7" s="39"/>
      <c r="T7" s="37"/>
      <c r="U7" s="1"/>
      <c r="V7" s="14"/>
      <c r="W7" s="2"/>
      <c r="X7" s="2"/>
      <c r="Y7" s="2"/>
      <c r="Z7" s="12"/>
      <c r="AA7" s="3"/>
      <c r="AB7" s="3"/>
      <c r="AC7" s="3"/>
      <c r="AD7" s="7"/>
      <c r="AE7" s="12"/>
      <c r="AF7" s="12"/>
      <c r="AG7" s="12"/>
      <c r="AH7" s="12"/>
      <c r="AI7" s="12"/>
      <c r="AJ7" s="12"/>
      <c r="AK7" s="13"/>
      <c r="AL7" s="1"/>
      <c r="AM7" s="1"/>
      <c r="AN7" s="14"/>
      <c r="AO7" s="2"/>
      <c r="AP7" s="2"/>
      <c r="AQ7" s="2"/>
      <c r="AR7" s="12"/>
      <c r="AS7" s="3"/>
      <c r="AT7" s="3"/>
      <c r="AU7" s="3"/>
      <c r="AV7" s="7"/>
      <c r="AW7" s="12"/>
      <c r="AX7" s="12"/>
      <c r="AY7" s="12"/>
      <c r="AZ7" s="12"/>
      <c r="BA7" s="12"/>
      <c r="BB7" s="12"/>
      <c r="BC7" s="13"/>
      <c r="BD7" s="1"/>
      <c r="BE7" s="1"/>
      <c r="BF7" s="14"/>
      <c r="BG7" s="2"/>
    </row>
    <row r="8" spans="1:63" ht="13.5" customHeight="1" x14ac:dyDescent="0.25">
      <c r="A8" s="37"/>
      <c r="B8" s="39" t="s">
        <v>32</v>
      </c>
      <c r="C8" s="39" t="s">
        <v>33</v>
      </c>
      <c r="D8" s="39"/>
      <c r="E8" s="39"/>
      <c r="F8" s="39"/>
      <c r="G8" s="39"/>
      <c r="H8" s="39"/>
      <c r="I8" s="39"/>
      <c r="J8" s="81" t="s">
        <v>86</v>
      </c>
      <c r="K8" s="82"/>
      <c r="L8" s="82"/>
      <c r="M8" s="82"/>
      <c r="N8" s="82"/>
      <c r="O8" s="82"/>
      <c r="P8" s="82"/>
      <c r="Q8" s="82"/>
      <c r="R8" s="82"/>
      <c r="S8" s="82"/>
      <c r="T8" s="37"/>
      <c r="U8" s="1"/>
      <c r="V8" s="12"/>
      <c r="W8" s="3"/>
      <c r="X8" s="3"/>
      <c r="Y8" s="3"/>
      <c r="Z8" s="12"/>
      <c r="AA8" s="3"/>
      <c r="AB8" s="1"/>
      <c r="AC8" s="3"/>
      <c r="AD8" s="7"/>
      <c r="AE8" s="12"/>
      <c r="AF8" s="3"/>
      <c r="AG8" s="3"/>
      <c r="AH8" s="3"/>
      <c r="AI8" s="3"/>
      <c r="AJ8" s="3"/>
      <c r="AK8" s="13"/>
      <c r="AL8" s="1"/>
      <c r="AM8" s="1"/>
      <c r="AN8" s="12"/>
      <c r="AO8" s="3"/>
      <c r="AP8" s="3"/>
      <c r="AQ8" s="3"/>
      <c r="AR8" s="12"/>
      <c r="AS8" s="3"/>
      <c r="AT8" s="1"/>
      <c r="AU8" s="3"/>
      <c r="AV8" s="7"/>
      <c r="AW8" s="12"/>
      <c r="AX8" s="3"/>
      <c r="AY8" s="3"/>
      <c r="AZ8" s="3"/>
      <c r="BA8" s="3"/>
      <c r="BB8" s="3"/>
      <c r="BC8" s="13"/>
      <c r="BD8" s="1"/>
      <c r="BE8" s="1"/>
      <c r="BF8" s="12"/>
      <c r="BG8" s="3"/>
    </row>
    <row r="9" spans="1:63" ht="13.5" customHeight="1" x14ac:dyDescent="0.25">
      <c r="A9" s="37"/>
      <c r="B9" s="39"/>
      <c r="C9" s="40" t="s">
        <v>34</v>
      </c>
      <c r="D9" s="40"/>
      <c r="E9" s="39"/>
      <c r="F9" s="39"/>
      <c r="G9" s="39"/>
      <c r="H9" s="39"/>
      <c r="I9" s="39"/>
      <c r="J9" s="52" t="s">
        <v>86</v>
      </c>
      <c r="K9" s="64"/>
      <c r="L9" s="64"/>
      <c r="M9" s="64"/>
      <c r="N9" s="64"/>
      <c r="O9" s="64"/>
      <c r="P9" s="64"/>
      <c r="Q9" s="64"/>
      <c r="R9" s="64"/>
      <c r="S9" s="64"/>
      <c r="T9" s="37"/>
      <c r="U9" s="1"/>
      <c r="V9" s="12"/>
      <c r="W9" s="3"/>
      <c r="X9" s="3"/>
      <c r="Y9" s="3"/>
      <c r="Z9" s="3"/>
      <c r="AA9" s="3"/>
      <c r="AB9" s="3"/>
      <c r="AC9" s="3"/>
      <c r="AD9" s="7"/>
      <c r="AE9" s="12"/>
      <c r="AF9" s="12"/>
      <c r="AG9" s="12"/>
      <c r="AH9" s="12"/>
      <c r="AI9" s="12"/>
      <c r="AJ9" s="12"/>
      <c r="AK9" s="13"/>
      <c r="AL9" s="1"/>
      <c r="AM9" s="1"/>
      <c r="AN9" s="12"/>
      <c r="AO9" s="3"/>
      <c r="AP9" s="3"/>
      <c r="AQ9" s="3"/>
      <c r="AR9" s="3"/>
      <c r="AS9" s="3"/>
      <c r="AT9" s="3"/>
      <c r="AU9" s="3"/>
      <c r="AV9" s="7"/>
      <c r="AW9" s="12"/>
      <c r="AX9" s="12"/>
      <c r="AY9" s="12"/>
      <c r="AZ9" s="12"/>
      <c r="BA9" s="12"/>
      <c r="BB9" s="12"/>
      <c r="BC9" s="13"/>
      <c r="BD9" s="1"/>
      <c r="BE9" s="1"/>
      <c r="BF9" s="12"/>
      <c r="BG9" s="3"/>
    </row>
    <row r="10" spans="1:63" ht="13.5" customHeight="1" x14ac:dyDescent="0.25">
      <c r="A10" s="37"/>
      <c r="B10" s="39"/>
      <c r="C10" s="40" t="s">
        <v>35</v>
      </c>
      <c r="D10" s="40"/>
      <c r="E10" s="39"/>
      <c r="F10" s="39"/>
      <c r="G10" s="39"/>
      <c r="H10" s="39"/>
      <c r="I10" s="39"/>
      <c r="J10" s="52" t="s">
        <v>86</v>
      </c>
      <c r="K10" s="64"/>
      <c r="L10" s="64"/>
      <c r="M10" s="64"/>
      <c r="N10" s="64"/>
      <c r="O10" s="64"/>
      <c r="P10" s="64"/>
      <c r="Q10" s="64"/>
      <c r="R10" s="64"/>
      <c r="S10" s="64"/>
      <c r="T10" s="37"/>
      <c r="U10" s="1"/>
      <c r="V10" s="14"/>
      <c r="W10" s="2"/>
      <c r="X10" s="2"/>
      <c r="Y10" s="2"/>
      <c r="Z10" s="12"/>
      <c r="AA10" s="3"/>
      <c r="AB10" s="3"/>
      <c r="AC10" s="3"/>
      <c r="AD10" s="7"/>
      <c r="AE10" s="12"/>
      <c r="AF10" s="3"/>
      <c r="AG10" s="3"/>
      <c r="AH10" s="3"/>
      <c r="AI10" s="3"/>
      <c r="AJ10" s="3"/>
      <c r="AK10" s="15"/>
      <c r="AL10" s="1"/>
      <c r="AM10" s="1"/>
      <c r="AN10" s="14"/>
      <c r="AO10" s="2"/>
      <c r="AP10" s="2"/>
      <c r="AQ10" s="2"/>
      <c r="AR10" s="12"/>
      <c r="AS10" s="3"/>
      <c r="AT10" s="3"/>
      <c r="AU10" s="3"/>
      <c r="AV10" s="7"/>
      <c r="AW10" s="12"/>
      <c r="AX10" s="3"/>
      <c r="AY10" s="3"/>
      <c r="AZ10" s="3"/>
      <c r="BA10" s="3"/>
      <c r="BB10" s="3"/>
      <c r="BC10" s="15"/>
      <c r="BD10" s="1"/>
      <c r="BE10" s="1"/>
      <c r="BF10" s="14"/>
      <c r="BG10" s="2"/>
    </row>
    <row r="11" spans="1:63" ht="13.5" customHeight="1" x14ac:dyDescent="0.25">
      <c r="A11" s="37"/>
      <c r="B11" s="39"/>
      <c r="C11" s="40" t="s">
        <v>36</v>
      </c>
      <c r="D11" s="40"/>
      <c r="E11" s="39"/>
      <c r="F11" s="39"/>
      <c r="G11" s="39"/>
      <c r="H11" s="39"/>
      <c r="I11" s="39"/>
      <c r="J11" s="52" t="s">
        <v>86</v>
      </c>
      <c r="K11" s="64"/>
      <c r="L11" s="64"/>
      <c r="M11" s="64"/>
      <c r="N11" s="64"/>
      <c r="O11" s="64"/>
      <c r="P11" s="64"/>
      <c r="Q11" s="64"/>
      <c r="R11" s="64"/>
      <c r="S11" s="64"/>
      <c r="T11" s="37"/>
      <c r="U11" s="1"/>
      <c r="V11" s="2"/>
      <c r="W11" s="2"/>
      <c r="X11" s="2"/>
      <c r="Y11" s="2"/>
      <c r="Z11" s="9"/>
      <c r="AA11" s="7"/>
      <c r="AB11" s="9"/>
      <c r="AC11" s="7"/>
      <c r="AD11" s="7"/>
      <c r="AE11" s="9"/>
      <c r="AF11" s="3"/>
      <c r="AG11" s="3"/>
      <c r="AH11" s="3"/>
      <c r="AI11" s="3"/>
      <c r="AJ11" s="3"/>
      <c r="AK11" s="13"/>
      <c r="AL11" s="1"/>
      <c r="AM11" s="1"/>
      <c r="AN11" s="2"/>
      <c r="AO11" s="2"/>
      <c r="AP11" s="2"/>
      <c r="AQ11" s="2"/>
      <c r="AR11" s="9"/>
      <c r="AS11" s="7"/>
      <c r="AT11" s="9"/>
      <c r="AU11" s="7"/>
      <c r="AV11" s="7"/>
      <c r="AW11" s="9"/>
      <c r="AX11" s="3"/>
      <c r="AY11" s="3"/>
      <c r="AZ11" s="3"/>
      <c r="BA11" s="3"/>
      <c r="BB11" s="3"/>
      <c r="BC11" s="13"/>
      <c r="BD11" s="1"/>
      <c r="BE11" s="1"/>
      <c r="BF11" s="2"/>
      <c r="BG11" s="2"/>
    </row>
    <row r="12" spans="1:63" s="5" customFormat="1" ht="13.5" customHeight="1" x14ac:dyDescent="0.25">
      <c r="A12" s="42"/>
      <c r="B12" s="41"/>
      <c r="C12" s="41"/>
      <c r="D12" s="41"/>
      <c r="E12" s="41"/>
      <c r="F12" s="41"/>
      <c r="G12" s="41"/>
      <c r="H12" s="41"/>
      <c r="I12" s="41"/>
      <c r="J12" s="41"/>
      <c r="K12" s="41"/>
      <c r="L12" s="41"/>
      <c r="M12" s="41"/>
      <c r="N12" s="41"/>
      <c r="O12" s="41"/>
      <c r="P12" s="41"/>
      <c r="Q12" s="41"/>
      <c r="R12" s="41"/>
      <c r="S12" s="41"/>
      <c r="T12" s="42"/>
      <c r="U12" s="19"/>
      <c r="V12" s="10"/>
      <c r="W12" s="4"/>
      <c r="X12" s="4"/>
      <c r="Y12" s="4"/>
      <c r="Z12" s="4"/>
      <c r="AA12" s="4"/>
      <c r="AB12" s="4"/>
      <c r="AC12" s="4"/>
      <c r="AD12" s="11"/>
      <c r="AE12" s="18"/>
      <c r="AF12" s="18"/>
      <c r="AG12" s="18"/>
      <c r="AH12" s="18"/>
      <c r="AI12" s="18"/>
      <c r="AJ12" s="18"/>
      <c r="AK12" s="11"/>
      <c r="AL12" s="19"/>
      <c r="AM12" s="19"/>
      <c r="AN12" s="10"/>
      <c r="AO12" s="4"/>
      <c r="AP12" s="4"/>
      <c r="AQ12" s="4"/>
      <c r="AR12" s="4"/>
      <c r="AS12" s="4"/>
      <c r="AT12" s="4"/>
      <c r="AU12" s="4"/>
      <c r="AV12" s="11"/>
      <c r="AW12" s="18"/>
      <c r="AX12" s="18"/>
      <c r="AY12" s="18"/>
      <c r="AZ12" s="18"/>
      <c r="BA12" s="18"/>
      <c r="BB12" s="18"/>
      <c r="BC12" s="11"/>
      <c r="BD12" s="19"/>
      <c r="BE12" s="19"/>
      <c r="BF12" s="10"/>
      <c r="BG12" s="4"/>
    </row>
    <row r="13" spans="1:63" ht="13.5" customHeight="1" x14ac:dyDescent="0.25">
      <c r="A13" s="37"/>
      <c r="B13" s="39" t="s">
        <v>37</v>
      </c>
      <c r="C13" s="39" t="s">
        <v>38</v>
      </c>
      <c r="D13" s="39"/>
      <c r="E13" s="39"/>
      <c r="F13" s="39"/>
      <c r="G13" s="39"/>
      <c r="H13" s="39"/>
      <c r="I13" s="39"/>
      <c r="J13" s="39"/>
      <c r="K13" s="39"/>
      <c r="L13" s="39"/>
      <c r="M13" s="39"/>
      <c r="N13" s="39"/>
      <c r="O13" s="39"/>
      <c r="P13" s="39"/>
      <c r="Q13" s="39"/>
      <c r="R13" s="39"/>
      <c r="S13" s="39"/>
      <c r="T13" s="37"/>
      <c r="U13" s="1"/>
      <c r="V13" s="12"/>
      <c r="W13" s="3"/>
      <c r="X13" s="3"/>
      <c r="Y13" s="3"/>
      <c r="Z13" s="12"/>
      <c r="AA13" s="3"/>
      <c r="AB13" s="3"/>
      <c r="AC13" s="3"/>
      <c r="AD13" s="7"/>
      <c r="AE13" s="17"/>
      <c r="AF13" s="17"/>
      <c r="AG13" s="17"/>
      <c r="AH13" s="17"/>
      <c r="AI13" s="17"/>
      <c r="AJ13" s="17"/>
      <c r="AK13" s="13"/>
      <c r="AL13" s="1"/>
      <c r="AM13" s="1"/>
      <c r="AN13" s="12"/>
      <c r="AO13" s="3"/>
      <c r="AP13" s="3"/>
      <c r="AQ13" s="3"/>
      <c r="AR13" s="12"/>
      <c r="AS13" s="3"/>
      <c r="AT13" s="3"/>
      <c r="AU13" s="3"/>
      <c r="AV13" s="7"/>
      <c r="AW13" s="17"/>
      <c r="AX13" s="17"/>
      <c r="AY13" s="17"/>
      <c r="AZ13" s="17"/>
      <c r="BA13" s="17"/>
      <c r="BB13" s="17"/>
      <c r="BC13" s="13"/>
      <c r="BD13" s="1"/>
      <c r="BE13" s="1"/>
      <c r="BF13" s="12"/>
      <c r="BG13" s="3"/>
    </row>
    <row r="14" spans="1:63" ht="13.5" customHeight="1" x14ac:dyDescent="0.25">
      <c r="A14" s="37"/>
      <c r="B14" s="39"/>
      <c r="C14" s="40"/>
      <c r="D14" s="40"/>
      <c r="E14" s="39"/>
      <c r="F14" s="39"/>
      <c r="G14" s="39"/>
      <c r="H14" s="39"/>
      <c r="I14" s="39"/>
      <c r="J14" s="39"/>
      <c r="K14" s="39"/>
      <c r="L14" s="39"/>
      <c r="M14" s="39"/>
      <c r="N14" s="39"/>
      <c r="O14" s="39"/>
      <c r="P14" s="39"/>
      <c r="Q14" s="39"/>
      <c r="R14" s="39"/>
      <c r="S14" s="39"/>
      <c r="T14" s="37"/>
      <c r="U14" s="1"/>
      <c r="V14" s="14"/>
      <c r="W14" s="6"/>
      <c r="X14" s="2"/>
      <c r="Y14" s="2"/>
      <c r="Z14" s="12"/>
      <c r="AA14" s="3"/>
      <c r="AB14" s="3"/>
      <c r="AC14" s="8"/>
      <c r="AD14" s="16"/>
      <c r="AE14" s="17"/>
      <c r="AF14" s="17"/>
      <c r="AG14" s="17"/>
      <c r="AH14" s="17"/>
      <c r="AI14" s="17"/>
      <c r="AJ14" s="17"/>
      <c r="AK14" s="13"/>
      <c r="AL14" s="1"/>
      <c r="AM14" s="1"/>
      <c r="AN14" s="14"/>
      <c r="AO14" s="6"/>
      <c r="AP14" s="2"/>
      <c r="AQ14" s="2"/>
      <c r="AR14" s="12"/>
      <c r="AS14" s="3"/>
      <c r="AT14" s="3"/>
      <c r="AU14" s="8"/>
      <c r="AV14" s="16"/>
      <c r="AW14" s="17"/>
      <c r="AX14" s="17"/>
      <c r="AY14" s="17"/>
      <c r="AZ14" s="17"/>
      <c r="BA14" s="17"/>
      <c r="BB14" s="17"/>
      <c r="BC14" s="13"/>
      <c r="BD14" s="1"/>
      <c r="BE14" s="1"/>
      <c r="BF14" s="14"/>
      <c r="BG14" s="6"/>
      <c r="BK14" s="67"/>
    </row>
    <row r="15" spans="1:63" ht="13.5" customHeight="1" x14ac:dyDescent="0.25">
      <c r="A15" s="37"/>
      <c r="B15" s="39"/>
      <c r="C15" s="40"/>
      <c r="D15" s="40"/>
      <c r="E15" s="39"/>
      <c r="F15" s="39"/>
      <c r="G15" s="39"/>
      <c r="H15" s="39"/>
      <c r="I15" s="39"/>
      <c r="J15" s="39"/>
      <c r="K15" s="39"/>
      <c r="L15" s="39"/>
      <c r="M15" s="39"/>
      <c r="N15" s="39"/>
      <c r="O15" s="39"/>
      <c r="P15" s="39"/>
      <c r="Q15" s="39"/>
      <c r="R15" s="39"/>
      <c r="S15" s="39"/>
      <c r="T15" s="37"/>
      <c r="U15" s="1"/>
      <c r="V15" s="12"/>
      <c r="W15" s="3"/>
      <c r="X15" s="3"/>
      <c r="Y15" s="3"/>
      <c r="Z15" s="12"/>
      <c r="AA15" s="3"/>
      <c r="AB15" s="3"/>
      <c r="AC15" s="3"/>
      <c r="AD15" s="7"/>
      <c r="AE15" s="12"/>
      <c r="AF15" s="3"/>
      <c r="AG15" s="3"/>
      <c r="AH15" s="3"/>
      <c r="AI15" s="3"/>
      <c r="AJ15" s="3"/>
      <c r="AK15" s="13"/>
      <c r="AL15" s="1"/>
      <c r="AM15" s="1"/>
      <c r="AN15" s="12"/>
      <c r="AO15" s="3"/>
      <c r="AP15" s="3"/>
      <c r="AQ15" s="3"/>
      <c r="AR15" s="12"/>
      <c r="AS15" s="3"/>
      <c r="AT15" s="3"/>
      <c r="AU15" s="3"/>
      <c r="AV15" s="7"/>
      <c r="AW15" s="12"/>
      <c r="AX15" s="3"/>
      <c r="AY15" s="3"/>
      <c r="AZ15" s="3"/>
      <c r="BA15" s="3"/>
      <c r="BB15" s="3"/>
      <c r="BC15" s="13"/>
      <c r="BD15" s="1"/>
      <c r="BE15" s="1"/>
      <c r="BF15" s="12"/>
      <c r="BG15" s="3"/>
    </row>
    <row r="16" spans="1:63" ht="13.5" customHeight="1" x14ac:dyDescent="0.25">
      <c r="A16" s="37"/>
      <c r="B16" s="39"/>
      <c r="C16" s="40"/>
      <c r="D16" s="40"/>
      <c r="E16" s="39"/>
      <c r="F16" s="39"/>
      <c r="G16" s="39"/>
      <c r="H16" s="39"/>
      <c r="I16" s="39"/>
      <c r="J16" s="39"/>
      <c r="K16" s="39"/>
      <c r="L16" s="39"/>
      <c r="M16" s="39"/>
      <c r="N16" s="39"/>
      <c r="O16" s="39"/>
      <c r="P16" s="39"/>
      <c r="Q16" s="39"/>
      <c r="R16" s="39"/>
      <c r="S16" s="39"/>
      <c r="T16" s="37"/>
      <c r="U16" s="1"/>
      <c r="V16" s="14"/>
      <c r="W16" s="2"/>
      <c r="X16" s="2"/>
      <c r="Y16" s="2"/>
      <c r="Z16" s="12"/>
      <c r="AA16" s="7"/>
      <c r="AB16" s="3"/>
      <c r="AC16" s="3"/>
      <c r="AD16" s="7"/>
      <c r="AE16" s="65"/>
      <c r="AF16" s="12"/>
      <c r="AG16" s="12"/>
      <c r="AH16" s="12"/>
      <c r="AI16" s="12"/>
      <c r="AJ16" s="12"/>
      <c r="AK16" s="13"/>
      <c r="AL16" s="1"/>
      <c r="AM16" s="1"/>
      <c r="AN16" s="14"/>
      <c r="AO16" s="2"/>
      <c r="AP16" s="2"/>
      <c r="AQ16" s="2"/>
      <c r="AR16" s="12"/>
      <c r="AS16" s="7"/>
      <c r="AT16" s="3"/>
      <c r="AU16" s="3"/>
      <c r="AV16" s="7"/>
      <c r="AW16" s="12"/>
      <c r="AX16" s="12"/>
      <c r="AY16" s="12"/>
      <c r="AZ16" s="12"/>
      <c r="BA16" s="12"/>
      <c r="BB16" s="12"/>
      <c r="BC16" s="13"/>
      <c r="BD16" s="1"/>
      <c r="BE16" s="1"/>
      <c r="BF16" s="14"/>
      <c r="BG16" s="2"/>
    </row>
    <row r="17" spans="1:72" ht="13.5" customHeight="1" x14ac:dyDescent="0.25">
      <c r="A17" s="37"/>
      <c r="B17" s="39"/>
      <c r="C17" s="39"/>
      <c r="D17" s="39"/>
      <c r="E17" s="39"/>
      <c r="F17" s="39"/>
      <c r="G17" s="39"/>
      <c r="H17" s="39"/>
      <c r="I17" s="39"/>
      <c r="J17" s="39"/>
      <c r="K17" s="39"/>
      <c r="L17" s="39"/>
      <c r="M17" s="39"/>
      <c r="N17" s="39"/>
      <c r="O17" s="39"/>
      <c r="P17" s="39"/>
      <c r="Q17" s="39"/>
      <c r="R17" s="39"/>
      <c r="S17" s="39"/>
      <c r="T17" s="37"/>
      <c r="U17" s="1"/>
      <c r="V17" s="12"/>
      <c r="W17" s="3"/>
      <c r="X17" s="3"/>
      <c r="Y17" s="3"/>
      <c r="Z17" s="12"/>
      <c r="AA17" s="3"/>
      <c r="AB17" s="1"/>
      <c r="AC17" s="3"/>
      <c r="AD17" s="16"/>
      <c r="AE17" s="12"/>
      <c r="AF17" s="3"/>
      <c r="AG17" s="3"/>
      <c r="AH17" s="3"/>
      <c r="AI17" s="3"/>
      <c r="AJ17" s="3"/>
      <c r="AK17" s="13"/>
      <c r="AL17" s="1"/>
      <c r="AM17" s="1"/>
      <c r="AN17" s="12"/>
      <c r="AO17" s="3"/>
      <c r="AP17" s="3"/>
      <c r="AQ17" s="3"/>
      <c r="AR17" s="12"/>
      <c r="AS17" s="3"/>
      <c r="AT17" s="1"/>
      <c r="AU17" s="3"/>
      <c r="AV17" s="16"/>
      <c r="AW17" s="12"/>
      <c r="AX17" s="3"/>
      <c r="AY17" s="3"/>
      <c r="AZ17" s="3"/>
      <c r="BA17" s="3"/>
      <c r="BB17" s="3"/>
      <c r="BC17" s="13"/>
      <c r="BD17" s="1"/>
      <c r="BE17" s="1"/>
      <c r="BF17" s="12"/>
      <c r="BG17" s="3"/>
    </row>
    <row r="18" spans="1:72" ht="13.5" customHeight="1" x14ac:dyDescent="0.25">
      <c r="A18" s="37"/>
      <c r="B18" s="39" t="s">
        <v>40</v>
      </c>
      <c r="C18" s="39" t="s">
        <v>39</v>
      </c>
      <c r="D18" s="39"/>
      <c r="E18" s="39"/>
      <c r="F18" s="39"/>
      <c r="G18" s="39"/>
      <c r="H18" s="39"/>
      <c r="I18" s="39" t="s">
        <v>46</v>
      </c>
      <c r="J18" s="39"/>
      <c r="K18" s="39"/>
      <c r="L18" s="39"/>
      <c r="M18" s="39"/>
      <c r="N18" s="39"/>
      <c r="O18" s="39"/>
      <c r="P18" s="39"/>
      <c r="Q18" s="39"/>
      <c r="R18" s="39"/>
      <c r="S18" s="39"/>
      <c r="T18" s="37"/>
      <c r="U18" s="1"/>
      <c r="V18" s="12"/>
      <c r="W18" s="3"/>
      <c r="X18" s="3"/>
      <c r="Y18" s="3"/>
      <c r="Z18" s="3"/>
      <c r="AA18" s="3"/>
      <c r="AB18" s="3"/>
      <c r="AC18" s="3"/>
      <c r="AD18" s="16"/>
      <c r="AE18" s="12"/>
      <c r="AF18" s="12"/>
      <c r="AG18" s="12"/>
      <c r="AH18" s="12"/>
      <c r="AI18" s="12"/>
      <c r="AJ18" s="12"/>
      <c r="AK18" s="13"/>
      <c r="AL18" s="1"/>
      <c r="AM18" s="1"/>
      <c r="AN18" s="12"/>
      <c r="AO18" s="3"/>
      <c r="AP18" s="3"/>
      <c r="AQ18" s="3"/>
      <c r="AR18" s="3"/>
      <c r="AS18" s="3"/>
      <c r="AT18" s="3"/>
      <c r="AU18" s="66"/>
      <c r="AV18" s="16"/>
      <c r="AW18" s="12"/>
      <c r="AX18" s="12"/>
      <c r="AY18" s="12"/>
      <c r="AZ18" s="12"/>
      <c r="BA18" s="12"/>
      <c r="BB18" s="12"/>
      <c r="BC18" s="13"/>
      <c r="BD18" s="1"/>
      <c r="BE18" s="1"/>
      <c r="BF18" s="12"/>
      <c r="BG18" s="3"/>
    </row>
    <row r="19" spans="1:72" ht="13.5" customHeight="1" x14ac:dyDescent="0.25">
      <c r="A19" s="37"/>
      <c r="B19" s="39"/>
      <c r="C19" s="39"/>
      <c r="D19" s="39"/>
      <c r="E19" s="39"/>
      <c r="F19" s="39"/>
      <c r="G19" s="39"/>
      <c r="H19" s="39"/>
      <c r="I19" s="39"/>
      <c r="J19" s="39"/>
      <c r="K19" s="39"/>
      <c r="L19" s="39"/>
      <c r="M19" s="39"/>
      <c r="N19" s="39"/>
      <c r="O19" s="39"/>
      <c r="P19" s="39"/>
      <c r="Q19" s="39"/>
      <c r="R19" s="39"/>
      <c r="S19" s="41"/>
      <c r="T19" s="37"/>
      <c r="U19" s="1"/>
      <c r="V19" s="14"/>
      <c r="W19" s="2"/>
      <c r="X19" s="2"/>
      <c r="Y19" s="2"/>
      <c r="Z19" s="12"/>
      <c r="AA19" s="3"/>
      <c r="AB19" s="3"/>
      <c r="AC19" s="3"/>
      <c r="AD19" s="7"/>
      <c r="AE19" s="12"/>
      <c r="AF19" s="3"/>
      <c r="AG19" s="3"/>
      <c r="AH19" s="3"/>
      <c r="AI19" s="3"/>
      <c r="AJ19" s="3"/>
      <c r="AK19" s="15"/>
      <c r="AL19" s="1"/>
      <c r="AM19" s="1"/>
      <c r="AN19" s="14"/>
      <c r="AO19" s="2"/>
      <c r="AP19" s="2"/>
      <c r="AQ19" s="2"/>
      <c r="AR19" s="12"/>
      <c r="AS19" s="3"/>
      <c r="AT19" s="3"/>
      <c r="AU19" s="3"/>
      <c r="AV19" s="7"/>
      <c r="AW19" s="12"/>
      <c r="AX19" s="3"/>
      <c r="AY19" s="3"/>
      <c r="AZ19" s="3"/>
      <c r="BA19" s="3"/>
      <c r="BB19" s="3"/>
      <c r="BC19" s="15"/>
      <c r="BD19" s="1"/>
      <c r="BE19" s="1"/>
      <c r="BF19" s="14"/>
      <c r="BG19" s="2"/>
    </row>
    <row r="20" spans="1:72" ht="13.5" customHeight="1" x14ac:dyDescent="0.25">
      <c r="A20" s="37"/>
      <c r="B20" s="39" t="s">
        <v>41</v>
      </c>
      <c r="C20" s="39" t="s">
        <v>42</v>
      </c>
      <c r="D20" s="39"/>
      <c r="E20" s="39"/>
      <c r="F20" s="39"/>
      <c r="G20" s="39"/>
      <c r="H20" s="39"/>
      <c r="I20" s="51" t="s">
        <v>45</v>
      </c>
      <c r="J20" s="51"/>
      <c r="K20" s="51"/>
      <c r="L20" s="51"/>
      <c r="M20" s="51" t="s">
        <v>45</v>
      </c>
      <c r="N20" s="51"/>
      <c r="O20" s="51"/>
      <c r="P20" s="51"/>
      <c r="Q20" s="51"/>
      <c r="R20" s="51"/>
      <c r="S20" s="39"/>
      <c r="T20" s="37"/>
      <c r="U20" s="1"/>
      <c r="V20" s="2"/>
      <c r="W20" s="2"/>
      <c r="X20" s="2"/>
      <c r="Y20" s="2"/>
      <c r="Z20" s="9"/>
      <c r="AA20" s="7"/>
      <c r="AB20" s="9"/>
      <c r="AC20" s="7"/>
      <c r="AD20" s="7"/>
      <c r="AE20" s="9"/>
      <c r="AF20" s="3"/>
      <c r="AG20" s="3"/>
      <c r="AH20" s="3"/>
      <c r="AI20" s="3"/>
      <c r="AJ20" s="3"/>
      <c r="AK20" s="13"/>
      <c r="AL20" s="1"/>
      <c r="AM20" s="1"/>
      <c r="AN20" s="2"/>
      <c r="AO20" s="2"/>
      <c r="AP20" s="2"/>
      <c r="AQ20" s="2"/>
      <c r="AR20" s="9"/>
      <c r="AS20" s="7"/>
      <c r="AT20" s="9"/>
      <c r="AU20" s="7"/>
      <c r="AV20" s="7"/>
      <c r="AW20" s="9"/>
      <c r="AX20" s="3"/>
      <c r="AY20" s="3"/>
      <c r="AZ20" s="3"/>
      <c r="BA20" s="3"/>
      <c r="BB20" s="3"/>
      <c r="BC20" s="13"/>
      <c r="BD20" s="1"/>
      <c r="BE20" s="1"/>
      <c r="BF20" s="2"/>
      <c r="BG20" s="2"/>
    </row>
    <row r="21" spans="1:72" s="5" customFormat="1" ht="13.5" customHeight="1" x14ac:dyDescent="0.25">
      <c r="A21" s="42"/>
      <c r="B21" s="41"/>
      <c r="C21" s="41"/>
      <c r="D21" s="41"/>
      <c r="E21" s="41"/>
      <c r="F21" s="41"/>
      <c r="G21" s="41"/>
      <c r="H21" s="41"/>
      <c r="I21" s="41"/>
      <c r="J21" s="41"/>
      <c r="K21" s="41"/>
      <c r="L21" s="41"/>
      <c r="M21" s="41"/>
      <c r="N21" s="41"/>
      <c r="O21" s="41"/>
      <c r="P21" s="41"/>
      <c r="Q21" s="41"/>
      <c r="R21" s="41"/>
      <c r="S21" s="41"/>
      <c r="T21" s="42"/>
      <c r="U21" s="19"/>
      <c r="V21" s="10"/>
      <c r="W21" s="4"/>
      <c r="X21" s="4"/>
      <c r="Y21" s="4"/>
      <c r="Z21" s="4"/>
      <c r="AA21" s="4"/>
      <c r="AB21" s="4"/>
      <c r="AC21" s="4"/>
      <c r="AD21" s="11"/>
      <c r="AE21" s="18"/>
      <c r="AF21" s="18"/>
      <c r="AG21" s="18"/>
      <c r="AH21" s="18"/>
      <c r="AI21" s="18"/>
      <c r="AJ21" s="18"/>
      <c r="AK21" s="11"/>
      <c r="AL21" s="19"/>
      <c r="AM21" s="19"/>
      <c r="AN21" s="10"/>
      <c r="AO21" s="4"/>
      <c r="AP21" s="4"/>
      <c r="AQ21" s="4"/>
      <c r="AR21" s="4"/>
      <c r="AS21" s="4"/>
      <c r="AT21" s="4"/>
      <c r="AU21" s="4"/>
      <c r="AV21" s="11"/>
      <c r="AW21" s="18"/>
      <c r="AX21" s="18"/>
      <c r="AY21" s="18"/>
      <c r="AZ21" s="18"/>
      <c r="BA21" s="18"/>
      <c r="BB21" s="18"/>
      <c r="BC21" s="11"/>
      <c r="BD21" s="19"/>
      <c r="BE21" s="19"/>
      <c r="BF21" s="10"/>
      <c r="BG21" s="4"/>
    </row>
    <row r="22" spans="1:72" ht="13.5" customHeight="1" x14ac:dyDescent="0.25">
      <c r="A22" s="37"/>
      <c r="B22" s="39" t="s">
        <v>43</v>
      </c>
      <c r="C22" s="39" t="s">
        <v>44</v>
      </c>
      <c r="D22" s="39"/>
      <c r="E22" s="39"/>
      <c r="F22" s="39"/>
      <c r="G22" s="39"/>
      <c r="H22" s="39"/>
      <c r="I22" s="39"/>
      <c r="J22" s="39"/>
      <c r="K22" s="39"/>
      <c r="L22" s="39"/>
      <c r="M22" s="39"/>
      <c r="N22" s="39"/>
      <c r="O22" s="39"/>
      <c r="P22" s="39"/>
      <c r="Q22" s="39"/>
      <c r="R22" s="39"/>
      <c r="S22" s="39"/>
      <c r="T22" s="37"/>
      <c r="U22" s="1"/>
      <c r="V22" s="12"/>
      <c r="W22" s="3"/>
      <c r="X22" s="3"/>
      <c r="Y22" s="3"/>
      <c r="Z22" s="12"/>
      <c r="AA22" s="3"/>
      <c r="AB22" s="3"/>
      <c r="AC22" s="3"/>
      <c r="AD22" s="7"/>
      <c r="AE22" s="17"/>
      <c r="AF22" s="17"/>
      <c r="AG22" s="17"/>
      <c r="AH22" s="17"/>
      <c r="AI22" s="17"/>
      <c r="AJ22" s="17"/>
      <c r="AK22" s="13"/>
      <c r="AL22" s="1"/>
      <c r="AM22" s="1"/>
      <c r="AN22" s="12"/>
      <c r="AO22" s="3"/>
      <c r="AP22" s="3"/>
      <c r="AQ22" s="3"/>
      <c r="AR22" s="12"/>
      <c r="AS22" s="3"/>
      <c r="AT22" s="3"/>
      <c r="AU22" s="3"/>
      <c r="AV22" s="7"/>
      <c r="AW22" s="17"/>
      <c r="AX22" s="17"/>
      <c r="AY22" s="17"/>
      <c r="AZ22" s="17"/>
      <c r="BA22" s="17"/>
      <c r="BB22" s="17"/>
      <c r="BC22" s="13"/>
      <c r="BD22" s="1"/>
      <c r="BE22" s="1"/>
      <c r="BF22" s="12"/>
      <c r="BG22" s="3"/>
    </row>
    <row r="23" spans="1:72" s="35" customFormat="1" ht="14.25" customHeight="1" x14ac:dyDescent="0.25">
      <c r="A23" s="43"/>
      <c r="B23" s="44"/>
      <c r="C23" s="45" t="s">
        <v>20</v>
      </c>
      <c r="D23" s="45"/>
      <c r="E23" s="45"/>
      <c r="F23" s="45"/>
      <c r="G23" s="45"/>
      <c r="H23" s="45" t="s">
        <v>59</v>
      </c>
      <c r="I23" s="45"/>
      <c r="J23" s="45"/>
      <c r="K23" s="45"/>
      <c r="L23" s="46"/>
      <c r="M23" s="45"/>
      <c r="N23" s="45"/>
      <c r="O23" s="45"/>
      <c r="P23" s="45"/>
      <c r="Q23" s="45"/>
      <c r="R23" s="45"/>
      <c r="S23" s="46"/>
      <c r="T23" s="43"/>
      <c r="U23" s="24"/>
      <c r="V23" s="28"/>
      <c r="W23" s="29"/>
      <c r="X23" s="30"/>
      <c r="Y23" s="30"/>
      <c r="Z23" s="31"/>
      <c r="AA23" s="24"/>
      <c r="AB23" s="24"/>
      <c r="AC23" s="32"/>
      <c r="AD23" s="33"/>
      <c r="AE23" s="24"/>
      <c r="AF23" s="24"/>
      <c r="AG23" s="24"/>
      <c r="AH23" s="24"/>
      <c r="AI23" s="24"/>
      <c r="AJ23" s="24"/>
      <c r="AK23" s="34"/>
      <c r="AL23" s="24"/>
      <c r="AM23" s="24"/>
      <c r="AN23" s="28"/>
      <c r="AO23" s="29"/>
      <c r="AP23" s="30"/>
      <c r="AQ23" s="30"/>
      <c r="AR23" s="31"/>
      <c r="AS23" s="24"/>
      <c r="AT23" s="24"/>
      <c r="AU23" s="32"/>
      <c r="AV23" s="33"/>
      <c r="AW23" s="24"/>
      <c r="AX23" s="24"/>
      <c r="AY23" s="24"/>
      <c r="AZ23" s="24"/>
      <c r="BA23" s="24"/>
      <c r="BB23" s="24"/>
      <c r="BC23" s="34"/>
      <c r="BD23" s="24"/>
      <c r="BE23" s="24"/>
      <c r="BF23" s="28"/>
      <c r="BG23" s="29"/>
    </row>
    <row r="24" spans="1:72" s="27" customFormat="1" ht="9.75" customHeight="1" x14ac:dyDescent="0.2">
      <c r="A24" s="47"/>
      <c r="B24" s="48"/>
      <c r="C24" s="49" t="s">
        <v>55</v>
      </c>
      <c r="D24" s="49"/>
      <c r="E24" s="49"/>
      <c r="F24" s="49"/>
      <c r="G24" s="49"/>
      <c r="H24" s="49" t="s">
        <v>60</v>
      </c>
      <c r="I24" s="49" t="s">
        <v>65</v>
      </c>
      <c r="J24" s="49"/>
      <c r="K24" s="49" t="s">
        <v>70</v>
      </c>
      <c r="L24" s="50"/>
      <c r="M24" s="49"/>
      <c r="N24" s="49"/>
      <c r="O24" s="49"/>
      <c r="P24" s="49"/>
      <c r="Q24" s="49"/>
      <c r="R24" s="49"/>
      <c r="S24" s="50"/>
      <c r="T24" s="47"/>
      <c r="U24" s="22"/>
      <c r="V24" s="9"/>
      <c r="W24" s="22"/>
      <c r="X24" s="22"/>
      <c r="Y24" s="22"/>
      <c r="Z24" s="9"/>
      <c r="AA24" s="22"/>
      <c r="AB24" s="22"/>
      <c r="AC24" s="22"/>
      <c r="AD24" s="25"/>
      <c r="AE24" s="9"/>
      <c r="AF24" s="22"/>
      <c r="AG24" s="22"/>
      <c r="AH24" s="22"/>
      <c r="AI24" s="22"/>
      <c r="AJ24" s="22"/>
      <c r="AK24" s="26"/>
      <c r="AL24" s="22"/>
      <c r="AM24" s="22"/>
      <c r="AN24" s="9"/>
      <c r="AO24" s="22"/>
      <c r="AP24" s="22"/>
      <c r="AQ24" s="22"/>
      <c r="AR24" s="9"/>
      <c r="AS24" s="22"/>
      <c r="AT24" s="22"/>
      <c r="AU24" s="22"/>
      <c r="AV24" s="25"/>
      <c r="AW24" s="9"/>
      <c r="AX24" s="22"/>
      <c r="AY24" s="22"/>
      <c r="AZ24" s="22"/>
      <c r="BA24" s="22"/>
      <c r="BB24" s="22"/>
      <c r="BC24" s="26"/>
      <c r="BD24" s="22"/>
      <c r="BE24" s="22"/>
      <c r="BF24" s="9"/>
      <c r="BG24" s="22"/>
    </row>
    <row r="25" spans="1:72" s="27" customFormat="1" ht="9.75" customHeight="1" x14ac:dyDescent="0.2">
      <c r="A25" s="47"/>
      <c r="B25" s="48"/>
      <c r="C25" s="49" t="s">
        <v>56</v>
      </c>
      <c r="D25" s="49"/>
      <c r="E25" s="49"/>
      <c r="F25" s="49"/>
      <c r="G25" s="49"/>
      <c r="H25" s="49" t="s">
        <v>61</v>
      </c>
      <c r="I25" s="49" t="s">
        <v>66</v>
      </c>
      <c r="J25" s="49"/>
      <c r="K25" s="49" t="s">
        <v>71</v>
      </c>
      <c r="L25" s="50"/>
      <c r="M25" s="49"/>
      <c r="N25" s="49"/>
      <c r="O25" s="49"/>
      <c r="P25" s="49"/>
      <c r="Q25" s="49"/>
      <c r="R25" s="49"/>
      <c r="S25" s="50"/>
      <c r="T25" s="47"/>
      <c r="U25" s="22"/>
      <c r="V25" s="20"/>
      <c r="W25" s="21"/>
      <c r="X25" s="21"/>
      <c r="Y25" s="21"/>
      <c r="Z25" s="9"/>
      <c r="AA25" s="25"/>
      <c r="AB25" s="22"/>
      <c r="AC25" s="22"/>
      <c r="AD25" s="25"/>
      <c r="AE25" s="9"/>
      <c r="AF25" s="9"/>
      <c r="AG25" s="9"/>
      <c r="AH25" s="9"/>
      <c r="AI25" s="9"/>
      <c r="AJ25" s="9"/>
      <c r="AK25" s="26"/>
      <c r="AL25" s="22"/>
      <c r="AM25" s="22"/>
      <c r="AN25" s="20"/>
      <c r="AO25" s="21"/>
      <c r="AP25" s="21"/>
      <c r="AQ25" s="21"/>
      <c r="AR25" s="9"/>
      <c r="AS25" s="25"/>
      <c r="AT25" s="22"/>
      <c r="AU25" s="22"/>
      <c r="AV25" s="25"/>
      <c r="AW25" s="9"/>
      <c r="AX25" s="9"/>
      <c r="AY25" s="9"/>
      <c r="AZ25" s="9"/>
      <c r="BA25" s="9"/>
      <c r="BB25" s="9"/>
      <c r="BC25" s="26"/>
      <c r="BD25" s="22"/>
      <c r="BE25" s="22"/>
      <c r="BF25" s="20"/>
      <c r="BG25" s="21"/>
    </row>
    <row r="26" spans="1:72" s="27" customFormat="1" ht="9.75" customHeight="1" x14ac:dyDescent="0.2">
      <c r="A26" s="47"/>
      <c r="B26" s="48"/>
      <c r="C26" s="49" t="s">
        <v>57</v>
      </c>
      <c r="D26" s="49"/>
      <c r="E26" s="49"/>
      <c r="F26" s="49"/>
      <c r="G26" s="49"/>
      <c r="H26" s="49" t="s">
        <v>62</v>
      </c>
      <c r="I26" s="49" t="s">
        <v>67</v>
      </c>
      <c r="J26" s="49"/>
      <c r="K26" s="49" t="s">
        <v>72</v>
      </c>
      <c r="L26" s="50"/>
      <c r="M26" s="49"/>
      <c r="N26" s="49"/>
      <c r="O26" s="49"/>
      <c r="P26" s="49"/>
      <c r="Q26" s="49"/>
      <c r="R26" s="49"/>
      <c r="S26" s="50"/>
      <c r="T26" s="47"/>
      <c r="U26" s="22"/>
      <c r="V26" s="9"/>
      <c r="W26" s="22"/>
      <c r="X26" s="22"/>
      <c r="Y26" s="22"/>
      <c r="Z26" s="9"/>
      <c r="AA26" s="22"/>
      <c r="AB26" s="22"/>
      <c r="AC26" s="22"/>
      <c r="AD26" s="23"/>
      <c r="AE26" s="9"/>
      <c r="AF26" s="22"/>
      <c r="AG26" s="22"/>
      <c r="AH26" s="22"/>
      <c r="AI26" s="22"/>
      <c r="AJ26" s="22"/>
      <c r="AK26" s="26"/>
      <c r="AL26" s="22"/>
      <c r="AM26" s="22"/>
      <c r="AN26" s="9"/>
      <c r="AO26" s="22"/>
      <c r="AP26" s="22"/>
      <c r="AQ26" s="22"/>
      <c r="AR26" s="9"/>
      <c r="AS26" s="22"/>
      <c r="AT26" s="22"/>
      <c r="AU26" s="22"/>
      <c r="AV26" s="23"/>
      <c r="AW26" s="9"/>
      <c r="AX26" s="22"/>
      <c r="AY26" s="22"/>
      <c r="AZ26" s="22"/>
      <c r="BA26" s="22"/>
      <c r="BB26" s="22"/>
      <c r="BC26" s="26"/>
      <c r="BD26" s="22"/>
      <c r="BE26" s="22"/>
      <c r="BF26" s="9"/>
      <c r="BG26" s="22"/>
    </row>
    <row r="27" spans="1:72" s="27" customFormat="1" ht="9.75" customHeight="1" x14ac:dyDescent="0.2">
      <c r="A27" s="47"/>
      <c r="B27" s="48"/>
      <c r="C27" s="49" t="s">
        <v>58</v>
      </c>
      <c r="D27" s="49"/>
      <c r="E27" s="49"/>
      <c r="F27" s="49"/>
      <c r="G27" s="49"/>
      <c r="H27" s="49" t="s">
        <v>63</v>
      </c>
      <c r="I27" s="49" t="s">
        <v>68</v>
      </c>
      <c r="J27" s="49"/>
      <c r="K27" s="49" t="s">
        <v>73</v>
      </c>
      <c r="L27" s="50"/>
      <c r="M27" s="49"/>
      <c r="N27" s="49"/>
      <c r="O27" s="49"/>
      <c r="P27" s="49"/>
      <c r="Q27" s="49"/>
      <c r="R27" s="49"/>
      <c r="S27" s="50"/>
      <c r="T27" s="47"/>
      <c r="U27" s="22"/>
      <c r="V27" s="9"/>
      <c r="W27" s="22"/>
      <c r="X27" s="22"/>
      <c r="Y27" s="22"/>
      <c r="Z27" s="9"/>
      <c r="AA27" s="22"/>
      <c r="AB27" s="22"/>
      <c r="AC27" s="22"/>
      <c r="AD27" s="23"/>
      <c r="AE27" s="9"/>
      <c r="AF27" s="22"/>
      <c r="AG27" s="22"/>
      <c r="AH27" s="22"/>
      <c r="AI27" s="22"/>
      <c r="AJ27" s="22"/>
      <c r="AK27" s="26"/>
      <c r="AL27" s="22"/>
      <c r="AM27" s="22"/>
      <c r="AN27" s="9"/>
      <c r="AO27" s="22"/>
      <c r="AP27" s="22"/>
      <c r="AQ27" s="22"/>
      <c r="AR27" s="9"/>
      <c r="AS27" s="22"/>
      <c r="AT27" s="22"/>
      <c r="AU27" s="22"/>
      <c r="AV27" s="23"/>
      <c r="AW27" s="9"/>
      <c r="AX27" s="22"/>
      <c r="AY27" s="22"/>
      <c r="AZ27" s="22"/>
      <c r="BA27" s="22"/>
      <c r="BB27" s="22"/>
      <c r="BC27" s="26"/>
      <c r="BD27" s="22"/>
      <c r="BE27" s="22"/>
      <c r="BF27" s="9"/>
      <c r="BG27" s="22"/>
      <c r="BT27" s="69"/>
    </row>
    <row r="28" spans="1:72" s="27" customFormat="1" ht="9.75" customHeight="1" x14ac:dyDescent="0.2">
      <c r="A28" s="47"/>
      <c r="B28" s="48"/>
      <c r="C28" s="49"/>
      <c r="D28" s="49"/>
      <c r="E28" s="49"/>
      <c r="F28" s="49"/>
      <c r="G28" s="49"/>
      <c r="H28" s="49" t="s">
        <v>64</v>
      </c>
      <c r="I28" s="49" t="s">
        <v>69</v>
      </c>
      <c r="J28" s="49"/>
      <c r="K28" s="49" t="s">
        <v>74</v>
      </c>
      <c r="L28" s="50"/>
      <c r="M28" s="49"/>
      <c r="N28" s="49"/>
      <c r="O28" s="49"/>
      <c r="P28" s="49"/>
      <c r="Q28" s="49"/>
      <c r="R28" s="49"/>
      <c r="S28" s="50"/>
      <c r="T28" s="47"/>
      <c r="U28" s="22"/>
      <c r="V28" s="9"/>
      <c r="W28" s="22"/>
      <c r="X28" s="22"/>
      <c r="Y28" s="22"/>
      <c r="Z28" s="22"/>
      <c r="AA28" s="22"/>
      <c r="AB28" s="22"/>
      <c r="AC28" s="22"/>
      <c r="AD28" s="23"/>
      <c r="AE28" s="9"/>
      <c r="AF28" s="9"/>
      <c r="AG28" s="9"/>
      <c r="AH28" s="9"/>
      <c r="AI28" s="9"/>
      <c r="AJ28" s="9"/>
      <c r="AK28" s="26"/>
      <c r="AL28" s="22"/>
      <c r="AM28" s="22"/>
      <c r="AN28" s="9"/>
      <c r="AO28" s="22"/>
      <c r="AP28" s="22"/>
      <c r="AQ28" s="22"/>
      <c r="AR28" s="22"/>
      <c r="AS28" s="22"/>
      <c r="AT28" s="22"/>
      <c r="AU28" s="22"/>
      <c r="AV28" s="23"/>
      <c r="AW28" s="9"/>
      <c r="AX28" s="9"/>
      <c r="AY28" s="9"/>
      <c r="AZ28" s="9"/>
      <c r="BA28" s="9"/>
      <c r="BB28" s="9"/>
      <c r="BC28" s="26"/>
      <c r="BD28" s="22"/>
      <c r="BE28" s="22"/>
      <c r="BF28" s="9"/>
      <c r="BG28" s="22"/>
    </row>
    <row r="29" spans="1:72" s="27" customFormat="1" ht="9.75" customHeight="1" x14ac:dyDescent="0.2">
      <c r="A29" s="47"/>
      <c r="T29" s="47"/>
      <c r="U29" s="22"/>
      <c r="V29" s="9"/>
      <c r="W29" s="22"/>
      <c r="X29" s="22"/>
      <c r="Y29" s="22"/>
      <c r="Z29" s="22"/>
      <c r="AA29" s="22"/>
      <c r="AB29" s="22"/>
      <c r="AC29" s="22"/>
      <c r="AD29" s="23"/>
      <c r="AE29" s="9"/>
      <c r="AF29" s="9"/>
      <c r="AG29" s="9"/>
      <c r="AH29" s="9"/>
      <c r="AI29" s="9"/>
      <c r="AJ29" s="9"/>
      <c r="AK29" s="26"/>
      <c r="AL29" s="22"/>
      <c r="AM29" s="22"/>
      <c r="AN29" s="9"/>
      <c r="AO29" s="22"/>
      <c r="AP29" s="22"/>
      <c r="AQ29" s="22"/>
      <c r="AR29" s="22"/>
      <c r="AS29" s="22"/>
      <c r="AT29" s="22"/>
      <c r="AU29" s="22"/>
      <c r="AV29" s="23"/>
      <c r="AW29" s="9"/>
      <c r="AX29" s="9"/>
      <c r="AY29" s="9"/>
      <c r="AZ29" s="9"/>
      <c r="BA29" s="9"/>
      <c r="BB29" s="9"/>
      <c r="BC29" s="26"/>
      <c r="BD29" s="22"/>
      <c r="BE29" s="22"/>
      <c r="BF29" s="9"/>
      <c r="BG29" s="22"/>
    </row>
    <row r="30" spans="1:72" s="78" customFormat="1" ht="8.25" customHeight="1" x14ac:dyDescent="0.2">
      <c r="A30" s="70"/>
      <c r="B30" s="71"/>
      <c r="C30" s="72"/>
      <c r="D30" s="72"/>
      <c r="E30" s="72"/>
      <c r="F30" s="72"/>
      <c r="G30" s="72"/>
      <c r="H30" s="72"/>
      <c r="I30" s="72"/>
      <c r="J30" s="72"/>
      <c r="K30" s="72"/>
      <c r="L30" s="73"/>
      <c r="M30" s="72"/>
      <c r="N30" s="72"/>
      <c r="O30" s="72"/>
      <c r="P30" s="72"/>
      <c r="Q30" s="72"/>
      <c r="R30" s="72"/>
      <c r="S30" s="73"/>
      <c r="T30" s="70"/>
      <c r="U30" s="74"/>
      <c r="V30" s="75"/>
      <c r="W30" s="74"/>
      <c r="X30" s="74"/>
      <c r="Y30" s="74"/>
      <c r="Z30" s="74"/>
      <c r="AA30" s="74"/>
      <c r="AB30" s="74"/>
      <c r="AC30" s="74"/>
      <c r="AD30" s="76"/>
      <c r="AE30" s="75"/>
      <c r="AF30" s="75"/>
      <c r="AG30" s="75"/>
      <c r="AH30" s="75"/>
      <c r="AI30" s="75"/>
      <c r="AJ30" s="75"/>
      <c r="AK30" s="77"/>
      <c r="AL30" s="74"/>
      <c r="AM30" s="74"/>
      <c r="AN30" s="75"/>
      <c r="AO30" s="74"/>
      <c r="AP30" s="74"/>
      <c r="AQ30" s="74"/>
      <c r="AR30" s="74"/>
      <c r="AS30" s="74"/>
      <c r="AT30" s="74"/>
      <c r="AU30" s="74"/>
      <c r="AV30" s="76"/>
      <c r="AW30" s="75"/>
      <c r="AX30" s="75"/>
      <c r="AY30" s="75"/>
      <c r="AZ30" s="75"/>
      <c r="BA30" s="75"/>
      <c r="BB30" s="75"/>
      <c r="BC30" s="77"/>
      <c r="BD30" s="74"/>
      <c r="BE30" s="74"/>
      <c r="BF30" s="75"/>
      <c r="BG30" s="74"/>
    </row>
    <row r="31" spans="1:72" s="27" customFormat="1" ht="8.25" customHeight="1" x14ac:dyDescent="0.2">
      <c r="A31" s="47"/>
      <c r="B31" s="48"/>
      <c r="C31" s="49"/>
      <c r="D31" s="49"/>
      <c r="E31" s="49"/>
      <c r="F31" s="49"/>
      <c r="G31" s="49"/>
      <c r="H31" s="49"/>
      <c r="I31" s="49"/>
      <c r="J31" s="49"/>
      <c r="K31" s="49"/>
      <c r="L31" s="50"/>
      <c r="M31" s="49"/>
      <c r="N31" s="49"/>
      <c r="O31" s="49"/>
      <c r="P31" s="49"/>
      <c r="Q31" s="49"/>
      <c r="R31" s="49"/>
      <c r="S31" s="50"/>
      <c r="T31" s="47"/>
      <c r="U31" s="22"/>
      <c r="V31" s="9"/>
      <c r="W31" s="22"/>
      <c r="X31" s="22"/>
      <c r="Y31" s="22"/>
      <c r="Z31" s="22"/>
      <c r="AA31" s="22"/>
      <c r="AB31" s="22"/>
      <c r="AC31" s="22"/>
      <c r="AD31" s="23"/>
      <c r="AE31" s="9"/>
      <c r="AF31" s="9"/>
      <c r="AG31" s="9"/>
      <c r="AH31" s="9"/>
      <c r="AI31" s="9"/>
      <c r="AJ31" s="9"/>
      <c r="AK31" s="26"/>
      <c r="AL31" s="22"/>
      <c r="AM31" s="22"/>
      <c r="AN31" s="9"/>
      <c r="AO31" s="22"/>
      <c r="AP31" s="22"/>
      <c r="AQ31" s="22"/>
      <c r="AR31" s="22"/>
      <c r="AS31" s="22"/>
      <c r="AT31" s="22"/>
      <c r="AU31" s="22"/>
      <c r="AV31" s="23"/>
      <c r="AW31" s="9"/>
      <c r="AX31" s="9"/>
      <c r="AY31" s="9"/>
      <c r="AZ31" s="9"/>
      <c r="BA31" s="9"/>
      <c r="BB31" s="9"/>
      <c r="BC31" s="26"/>
      <c r="BD31" s="22"/>
      <c r="BE31" s="22"/>
      <c r="BF31" s="9"/>
      <c r="BG31" s="22"/>
    </row>
    <row r="32" spans="1:72" s="27" customFormat="1" ht="9.75" customHeight="1" x14ac:dyDescent="0.2">
      <c r="A32" s="47"/>
      <c r="B32" s="48"/>
      <c r="C32" s="49"/>
      <c r="D32" s="49"/>
      <c r="E32" s="49"/>
      <c r="F32" s="49"/>
      <c r="G32" s="49"/>
      <c r="H32" s="49"/>
      <c r="I32" s="49"/>
      <c r="J32" s="49"/>
      <c r="K32" s="49"/>
      <c r="L32" s="49"/>
      <c r="M32" s="49"/>
      <c r="N32" s="49"/>
      <c r="O32" s="49"/>
      <c r="P32" s="49"/>
      <c r="Q32" s="49"/>
      <c r="R32" s="49"/>
      <c r="S32" s="49"/>
      <c r="T32" s="47"/>
      <c r="U32" s="22"/>
      <c r="V32" s="9"/>
      <c r="W32" s="22"/>
      <c r="X32" s="22"/>
      <c r="Y32" s="22"/>
      <c r="Z32" s="22"/>
      <c r="AA32" s="22"/>
      <c r="AB32" s="22"/>
      <c r="AC32" s="22"/>
      <c r="AD32" s="23"/>
      <c r="AE32" s="9"/>
      <c r="AF32" s="9"/>
      <c r="AG32" s="9"/>
      <c r="AH32" s="9"/>
      <c r="AI32" s="9"/>
      <c r="AJ32" s="9"/>
      <c r="AK32" s="26"/>
      <c r="AL32" s="22"/>
      <c r="AM32" s="22"/>
      <c r="AN32" s="9"/>
      <c r="AO32" s="22"/>
      <c r="AP32" s="22"/>
      <c r="AQ32" s="22"/>
      <c r="AR32" s="22"/>
      <c r="AS32" s="22"/>
      <c r="AT32" s="22"/>
      <c r="AU32" s="22"/>
      <c r="AV32" s="23"/>
      <c r="AW32" s="9"/>
      <c r="AX32" s="9"/>
      <c r="AY32" s="9"/>
      <c r="AZ32" s="9"/>
      <c r="BA32" s="9"/>
      <c r="BB32" s="9"/>
      <c r="BC32" s="26"/>
      <c r="BD32" s="22"/>
      <c r="BE32" s="22"/>
      <c r="BF32" s="9"/>
      <c r="BG32" s="22"/>
    </row>
    <row r="33" spans="1:59" ht="13.15" customHeight="1" x14ac:dyDescent="0.25">
      <c r="A33" s="37"/>
      <c r="B33" s="55" t="s">
        <v>47</v>
      </c>
      <c r="C33" s="56"/>
      <c r="D33" s="56"/>
      <c r="E33" s="56"/>
      <c r="F33" s="56"/>
      <c r="G33" s="56"/>
      <c r="H33" s="56"/>
      <c r="I33" s="56"/>
      <c r="J33" s="56"/>
      <c r="K33" s="56"/>
      <c r="L33" s="56"/>
      <c r="M33" s="56"/>
      <c r="N33" s="56"/>
      <c r="O33" s="56"/>
      <c r="P33" s="56"/>
      <c r="Q33" s="56"/>
      <c r="R33" s="56"/>
      <c r="S33" s="56"/>
      <c r="T33" s="37"/>
      <c r="U33" s="1"/>
      <c r="V33" s="2"/>
      <c r="W33" s="2"/>
      <c r="X33" s="2"/>
      <c r="Y33" s="2"/>
      <c r="Z33" s="9"/>
      <c r="AA33" s="7"/>
      <c r="AB33" s="9"/>
      <c r="AC33" s="7"/>
      <c r="AD33" s="7"/>
      <c r="AE33" s="9"/>
      <c r="AF33" s="3"/>
      <c r="AG33" s="3"/>
      <c r="AH33" s="3"/>
      <c r="AI33" s="3"/>
      <c r="AJ33" s="3"/>
      <c r="AK33" s="13"/>
      <c r="AL33" s="1"/>
      <c r="AM33" s="1"/>
      <c r="AN33" s="2"/>
      <c r="AO33" s="2"/>
      <c r="AP33" s="2"/>
      <c r="AQ33" s="2"/>
      <c r="AR33" s="9"/>
      <c r="AS33" s="7"/>
      <c r="AT33" s="9"/>
      <c r="AU33" s="7"/>
      <c r="AV33" s="7"/>
      <c r="AW33" s="9"/>
      <c r="AX33" s="3"/>
      <c r="AY33" s="3"/>
      <c r="AZ33" s="3"/>
      <c r="BA33" s="3"/>
      <c r="BB33" s="3"/>
      <c r="BC33" s="13"/>
      <c r="BD33" s="1"/>
      <c r="BE33" s="1"/>
      <c r="BF33" s="2"/>
      <c r="BG33" s="2"/>
    </row>
    <row r="34" spans="1:59" ht="13.15" customHeight="1" x14ac:dyDescent="0.25">
      <c r="A34" s="37"/>
      <c r="B34" s="55"/>
      <c r="C34" s="56"/>
      <c r="D34" s="56"/>
      <c r="E34" s="56"/>
      <c r="F34" s="56"/>
      <c r="G34" s="56"/>
      <c r="H34" s="56"/>
      <c r="I34" s="56"/>
      <c r="J34" s="56"/>
      <c r="K34" s="56"/>
      <c r="L34" s="56"/>
      <c r="M34" s="56"/>
      <c r="N34" s="56"/>
      <c r="O34" s="56"/>
      <c r="P34" s="56"/>
      <c r="Q34" s="56"/>
      <c r="R34" s="56"/>
      <c r="S34" s="56"/>
      <c r="T34" s="37"/>
      <c r="U34" s="1"/>
      <c r="V34" s="2"/>
      <c r="W34" s="2"/>
      <c r="X34" s="2"/>
      <c r="Y34" s="2"/>
      <c r="Z34" s="9"/>
      <c r="AA34" s="53"/>
      <c r="AB34" s="9"/>
      <c r="AC34" s="53"/>
      <c r="AD34" s="53"/>
      <c r="AE34" s="9"/>
      <c r="AF34" s="3"/>
      <c r="AG34" s="3"/>
      <c r="AH34" s="3"/>
      <c r="AI34" s="3"/>
      <c r="AJ34" s="3"/>
      <c r="AK34" s="13"/>
      <c r="AL34" s="1"/>
      <c r="AM34" s="1"/>
      <c r="AN34" s="2"/>
      <c r="AO34" s="2"/>
      <c r="AP34" s="2"/>
      <c r="AQ34" s="2"/>
      <c r="AR34" s="9"/>
      <c r="AS34" s="53"/>
      <c r="AT34" s="9"/>
      <c r="AU34" s="53"/>
      <c r="AV34" s="53"/>
      <c r="AW34" s="9"/>
      <c r="AX34" s="3"/>
      <c r="AY34" s="3"/>
      <c r="AZ34" s="3"/>
      <c r="BA34" s="3"/>
      <c r="BB34" s="3"/>
      <c r="BC34" s="13"/>
      <c r="BD34" s="1"/>
      <c r="BE34" s="1"/>
      <c r="BF34" s="2"/>
      <c r="BG34" s="2"/>
    </row>
    <row r="35" spans="1:59" ht="13.15" customHeight="1" x14ac:dyDescent="0.25">
      <c r="A35" s="37"/>
      <c r="B35" s="62" t="s">
        <v>48</v>
      </c>
      <c r="C35" s="62"/>
      <c r="D35" s="62"/>
      <c r="E35" s="62"/>
      <c r="F35" s="62"/>
      <c r="G35" s="62"/>
      <c r="H35" s="62"/>
      <c r="I35" s="56"/>
      <c r="J35" s="56"/>
      <c r="K35" s="56"/>
      <c r="L35" s="56"/>
      <c r="M35" s="56"/>
      <c r="N35" s="56"/>
      <c r="O35" s="56"/>
      <c r="P35" s="56"/>
      <c r="Q35" s="56"/>
      <c r="R35" s="56"/>
      <c r="S35" s="56"/>
      <c r="T35" s="37"/>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row>
    <row r="36" spans="1:59" ht="13.15" customHeight="1" x14ac:dyDescent="0.25">
      <c r="A36" s="36"/>
      <c r="B36" s="62" t="s">
        <v>49</v>
      </c>
      <c r="C36" s="62"/>
      <c r="D36" s="62"/>
      <c r="E36" s="63" t="s">
        <v>50</v>
      </c>
      <c r="F36" s="62" t="s">
        <v>54</v>
      </c>
      <c r="G36" s="62"/>
      <c r="H36" s="62"/>
      <c r="I36" s="56"/>
      <c r="J36" s="56"/>
      <c r="K36" s="56"/>
      <c r="L36" s="56"/>
      <c r="M36" s="56"/>
      <c r="N36" s="56"/>
      <c r="O36" s="56"/>
      <c r="P36" s="56"/>
      <c r="Q36" s="56"/>
      <c r="R36" s="56"/>
      <c r="S36" s="56"/>
      <c r="T36" s="36"/>
    </row>
    <row r="37" spans="1:59" ht="13.15" customHeight="1" x14ac:dyDescent="0.25">
      <c r="A37" s="36"/>
      <c r="B37" s="62" t="s">
        <v>51</v>
      </c>
      <c r="C37" s="62"/>
      <c r="D37" s="62"/>
      <c r="E37" s="63" t="s">
        <v>50</v>
      </c>
      <c r="F37" s="62" t="s">
        <v>53</v>
      </c>
      <c r="G37" s="62"/>
      <c r="H37" s="63" t="s">
        <v>52</v>
      </c>
      <c r="I37" s="56"/>
      <c r="J37" s="56"/>
      <c r="K37" s="56"/>
      <c r="L37" s="56"/>
      <c r="M37" s="56"/>
      <c r="N37" s="56"/>
      <c r="O37" s="56"/>
      <c r="P37" s="56"/>
      <c r="Q37" s="56"/>
      <c r="R37" s="56"/>
      <c r="S37" s="56"/>
      <c r="T37" s="36"/>
    </row>
    <row r="39" spans="1:59" ht="13.15" customHeight="1" x14ac:dyDescent="0.25">
      <c r="B39" s="4"/>
      <c r="C39" s="4"/>
      <c r="D39" s="4"/>
      <c r="E39" s="4"/>
      <c r="F39" s="4"/>
      <c r="G39" s="4"/>
      <c r="H39" s="4"/>
      <c r="I39" s="4"/>
      <c r="J39" s="4"/>
      <c r="K39" s="4"/>
      <c r="L39" s="4"/>
      <c r="M39" s="4"/>
      <c r="N39" s="4"/>
      <c r="O39" s="4"/>
      <c r="P39" s="4"/>
      <c r="Q39" s="4"/>
    </row>
    <row r="40" spans="1:59" s="5" customFormat="1" ht="13.15" customHeight="1" x14ac:dyDescent="0.25">
      <c r="B40" s="4"/>
      <c r="C40" s="4"/>
      <c r="D40" s="4"/>
      <c r="E40" s="4"/>
      <c r="F40" s="4"/>
      <c r="G40" s="4"/>
      <c r="H40" s="4"/>
      <c r="I40" s="4"/>
      <c r="J40" s="4"/>
      <c r="K40" s="4"/>
      <c r="L40" s="4"/>
      <c r="M40" s="4"/>
      <c r="N40" s="4"/>
      <c r="O40" s="4"/>
      <c r="P40" s="4"/>
      <c r="Q40" s="4"/>
    </row>
    <row r="41" spans="1:59" ht="13.15" customHeight="1" x14ac:dyDescent="0.25">
      <c r="B41" s="4"/>
      <c r="C41" s="4"/>
      <c r="D41" s="4"/>
      <c r="E41" s="4"/>
      <c r="F41" s="4"/>
      <c r="G41" s="4"/>
      <c r="H41" s="4"/>
      <c r="I41" s="4"/>
      <c r="J41" s="4"/>
      <c r="K41" s="4"/>
      <c r="L41" s="4"/>
      <c r="M41" s="4"/>
      <c r="N41" s="4"/>
      <c r="O41" s="4"/>
      <c r="P41" s="4"/>
      <c r="Q41" s="4"/>
    </row>
    <row r="42" spans="1:59" ht="13.15" customHeight="1" x14ac:dyDescent="0.25">
      <c r="B42" s="4"/>
      <c r="C42" s="4"/>
      <c r="D42" s="4"/>
      <c r="E42" s="4"/>
      <c r="F42" s="4"/>
      <c r="G42" s="4"/>
      <c r="H42" s="4"/>
      <c r="I42" s="4"/>
      <c r="J42" s="4"/>
      <c r="K42" s="4"/>
      <c r="L42" s="4"/>
      <c r="M42" s="4"/>
      <c r="N42" s="4"/>
      <c r="O42" s="4"/>
      <c r="P42" s="4"/>
      <c r="Q42" s="4"/>
    </row>
    <row r="43" spans="1:59" ht="13.15" customHeight="1" x14ac:dyDescent="0.25">
      <c r="B43" s="4"/>
      <c r="C43" s="4"/>
      <c r="D43" s="4"/>
      <c r="E43" s="4"/>
      <c r="F43" s="4"/>
      <c r="G43" s="4"/>
      <c r="H43" s="4"/>
      <c r="I43" s="4"/>
      <c r="J43" s="4"/>
      <c r="K43" s="4"/>
      <c r="L43" s="4"/>
      <c r="M43" s="4"/>
      <c r="N43" s="4"/>
      <c r="O43" s="4"/>
      <c r="P43" s="4"/>
      <c r="Q43" s="4"/>
    </row>
    <row r="44" spans="1:59" ht="13.15" customHeight="1" x14ac:dyDescent="0.25">
      <c r="B44" s="4"/>
      <c r="C44" s="4"/>
      <c r="D44" s="4"/>
      <c r="E44" s="4"/>
      <c r="F44" s="4"/>
      <c r="G44" s="4"/>
      <c r="H44" s="4"/>
      <c r="I44" s="4"/>
      <c r="J44" s="4"/>
      <c r="K44" s="4"/>
      <c r="L44" s="4"/>
      <c r="M44" s="4"/>
      <c r="N44" s="4"/>
      <c r="O44" s="4"/>
      <c r="P44" s="4"/>
      <c r="Q44" s="4"/>
    </row>
    <row r="45" spans="1:59" ht="13.15" customHeight="1" x14ac:dyDescent="0.25">
      <c r="B45" s="4"/>
      <c r="C45" s="4"/>
      <c r="D45" s="4"/>
      <c r="E45" s="4"/>
      <c r="F45" s="4"/>
      <c r="G45" s="4"/>
      <c r="H45" s="4"/>
      <c r="I45" s="4"/>
      <c r="J45" s="4"/>
      <c r="K45" s="4"/>
      <c r="L45" s="4"/>
      <c r="M45" s="4"/>
      <c r="N45" s="4"/>
      <c r="O45" s="4"/>
      <c r="P45" s="4"/>
      <c r="Q45" s="4"/>
    </row>
    <row r="46" spans="1:59" ht="13.15" customHeight="1" x14ac:dyDescent="0.25">
      <c r="B46" s="4"/>
      <c r="C46" s="4"/>
      <c r="D46" s="4"/>
      <c r="E46" s="4"/>
      <c r="F46" s="4"/>
      <c r="G46" s="4"/>
      <c r="H46" s="4"/>
      <c r="I46" s="4"/>
      <c r="J46" s="4"/>
      <c r="K46" s="4"/>
      <c r="L46" s="4"/>
      <c r="M46" s="4"/>
      <c r="N46" s="4"/>
      <c r="O46" s="4"/>
      <c r="P46" s="4"/>
      <c r="Q46" s="4"/>
    </row>
    <row r="47" spans="1:59" ht="13.15" customHeight="1" x14ac:dyDescent="0.25">
      <c r="B47" s="4"/>
      <c r="C47" s="4"/>
      <c r="D47" s="4"/>
      <c r="E47" s="4"/>
      <c r="F47" s="4"/>
      <c r="G47" s="4"/>
      <c r="H47" s="4"/>
      <c r="I47" s="4"/>
      <c r="J47" s="4"/>
      <c r="K47" s="4"/>
      <c r="L47" s="4"/>
      <c r="M47" s="4"/>
      <c r="N47" s="4"/>
      <c r="O47" s="4"/>
      <c r="P47" s="4"/>
      <c r="Q47" s="4"/>
    </row>
    <row r="48" spans="1:59" ht="13.15" customHeight="1" x14ac:dyDescent="0.25">
      <c r="B48" s="4"/>
      <c r="C48" s="4"/>
      <c r="D48" s="4"/>
      <c r="E48" s="4"/>
      <c r="F48" s="4"/>
      <c r="G48" s="4"/>
      <c r="H48" s="4"/>
      <c r="I48" s="4"/>
      <c r="J48" s="4"/>
      <c r="K48" s="4"/>
      <c r="L48" s="4"/>
      <c r="M48" s="4"/>
      <c r="N48" s="4"/>
      <c r="O48" s="4"/>
      <c r="P48" s="4"/>
      <c r="Q48" s="4"/>
    </row>
    <row r="49" spans="2:72" s="5" customFormat="1" ht="13.15" customHeight="1" x14ac:dyDescent="0.25">
      <c r="B49" s="4"/>
      <c r="C49" s="4"/>
      <c r="D49" s="4"/>
      <c r="E49" s="4"/>
      <c r="F49" s="4"/>
      <c r="G49" s="4"/>
      <c r="H49" s="4"/>
      <c r="I49" s="4"/>
      <c r="J49" s="4"/>
      <c r="K49" s="4"/>
      <c r="L49" s="4"/>
      <c r="M49" s="4"/>
      <c r="N49" s="4"/>
      <c r="O49" s="4"/>
      <c r="P49" s="4"/>
      <c r="Q49" s="4"/>
    </row>
    <row r="50" spans="2:72" s="5" customFormat="1" ht="13.15" customHeight="1" x14ac:dyDescent="0.25">
      <c r="B50" s="4"/>
      <c r="C50" s="4"/>
      <c r="D50" s="4"/>
      <c r="E50" s="4"/>
      <c r="F50" s="4"/>
      <c r="G50" s="4"/>
      <c r="H50" s="4"/>
      <c r="I50" s="4"/>
      <c r="J50" s="4"/>
      <c r="K50" s="4"/>
      <c r="L50" s="4"/>
      <c r="M50" s="4"/>
      <c r="N50" s="4"/>
      <c r="O50" s="4"/>
      <c r="P50" s="4"/>
      <c r="Q50" s="4"/>
    </row>
    <row r="51" spans="2:72" ht="13.15" customHeight="1" x14ac:dyDescent="0.25">
      <c r="B51" s="4"/>
      <c r="C51" s="4"/>
      <c r="D51" s="4"/>
      <c r="E51" s="4"/>
      <c r="F51" s="4"/>
      <c r="G51" s="4"/>
      <c r="H51" s="4"/>
      <c r="I51" s="4"/>
      <c r="J51" s="4"/>
      <c r="K51" s="4"/>
      <c r="L51" s="4"/>
      <c r="M51" s="4"/>
      <c r="N51" s="4"/>
      <c r="O51" s="4"/>
      <c r="P51" s="4"/>
      <c r="Q51" s="4"/>
    </row>
    <row r="52" spans="2:72" ht="13.15" customHeight="1" x14ac:dyDescent="0.25">
      <c r="B52" s="4"/>
      <c r="C52" s="4"/>
      <c r="D52" s="4"/>
      <c r="E52" s="4"/>
      <c r="F52" s="4"/>
      <c r="G52" s="4"/>
      <c r="H52" s="4"/>
      <c r="I52" s="4"/>
      <c r="J52" s="4"/>
      <c r="K52" s="4"/>
      <c r="L52" s="4"/>
      <c r="M52" s="4"/>
      <c r="N52" s="4"/>
      <c r="O52" s="4"/>
      <c r="P52" s="4"/>
      <c r="Q52" s="4"/>
    </row>
    <row r="53" spans="2:72" ht="13.15" customHeight="1" x14ac:dyDescent="0.25">
      <c r="B53" s="4"/>
      <c r="C53" s="4"/>
      <c r="D53" s="4"/>
      <c r="E53" s="4"/>
      <c r="F53" s="4"/>
      <c r="G53" s="4"/>
      <c r="H53" s="4"/>
      <c r="I53" s="4"/>
      <c r="J53" s="4"/>
      <c r="K53" s="4"/>
      <c r="L53" s="4"/>
      <c r="M53" s="4"/>
      <c r="N53" s="4"/>
      <c r="O53" s="4"/>
      <c r="P53" s="4"/>
      <c r="Q53" s="4"/>
    </row>
    <row r="54" spans="2:72" ht="13.15" customHeight="1" x14ac:dyDescent="0.25">
      <c r="B54" s="4"/>
      <c r="C54" s="4"/>
      <c r="D54" s="4"/>
      <c r="E54" s="4"/>
      <c r="F54" s="4"/>
      <c r="G54" s="4"/>
      <c r="H54" s="4"/>
      <c r="I54" s="4"/>
      <c r="J54" s="4"/>
      <c r="K54" s="4"/>
      <c r="L54" s="4"/>
      <c r="M54" s="4"/>
      <c r="N54" s="4"/>
      <c r="O54" s="4"/>
      <c r="P54" s="4"/>
      <c r="Q54" s="4"/>
    </row>
    <row r="55" spans="2:72" ht="13.15" customHeight="1" x14ac:dyDescent="0.25">
      <c r="B55" s="4"/>
      <c r="C55" s="4"/>
      <c r="D55" s="4"/>
      <c r="E55" s="4"/>
      <c r="F55" s="4"/>
      <c r="G55" s="4"/>
      <c r="H55" s="4"/>
      <c r="I55" s="4"/>
      <c r="J55" s="4"/>
      <c r="K55" s="4"/>
      <c r="L55" s="4"/>
      <c r="M55" s="4"/>
      <c r="N55" s="4"/>
      <c r="O55" s="4"/>
      <c r="P55" s="4"/>
      <c r="Q55" s="4"/>
      <c r="BT55" s="67"/>
    </row>
    <row r="56" spans="2:72" ht="13.15" customHeight="1" x14ac:dyDescent="0.25">
      <c r="B56" s="4"/>
      <c r="C56" s="4"/>
      <c r="D56" s="4"/>
      <c r="E56" s="4"/>
      <c r="F56" s="4"/>
      <c r="G56" s="4"/>
      <c r="H56" s="4"/>
      <c r="I56" s="4"/>
      <c r="J56" s="4"/>
      <c r="K56" s="4"/>
      <c r="L56" s="4"/>
      <c r="M56" s="4"/>
      <c r="N56" s="4"/>
      <c r="O56" s="4"/>
      <c r="P56" s="4"/>
      <c r="Q56" s="4"/>
      <c r="AD56" s="67"/>
      <c r="BI56" s="67"/>
    </row>
    <row r="57" spans="2:72" ht="13.15" customHeight="1" x14ac:dyDescent="0.25">
      <c r="B57" s="4"/>
      <c r="C57" s="4"/>
      <c r="D57" s="4"/>
      <c r="E57" s="4"/>
      <c r="F57" s="4"/>
      <c r="G57" s="4"/>
      <c r="H57" s="4"/>
      <c r="I57" s="4"/>
      <c r="J57" s="4"/>
      <c r="K57" s="4"/>
      <c r="L57" s="4"/>
      <c r="M57" s="4"/>
      <c r="N57" s="4"/>
      <c r="O57" s="4"/>
      <c r="P57" s="4"/>
      <c r="Q57" s="4"/>
      <c r="AW57" s="67"/>
    </row>
    <row r="58" spans="2:72" ht="13.15" customHeight="1" x14ac:dyDescent="0.25">
      <c r="B58" s="4"/>
      <c r="C58" s="4"/>
      <c r="D58" s="4"/>
      <c r="E58" s="4"/>
      <c r="F58" s="4"/>
      <c r="G58" s="4"/>
      <c r="H58" s="4"/>
      <c r="I58" s="4"/>
      <c r="J58" s="4"/>
      <c r="K58" s="4"/>
      <c r="L58" s="4"/>
      <c r="M58" s="4"/>
      <c r="N58" s="4"/>
      <c r="O58" s="68"/>
      <c r="P58" s="4"/>
      <c r="Q58" s="4"/>
    </row>
    <row r="59" spans="2:72" s="80" customFormat="1" ht="13.15" customHeight="1" x14ac:dyDescent="0.25">
      <c r="B59" s="79"/>
      <c r="C59" s="79"/>
      <c r="D59" s="79"/>
      <c r="E59" s="79"/>
      <c r="F59" s="79"/>
      <c r="G59" s="79"/>
      <c r="H59" s="79"/>
      <c r="I59" s="79"/>
      <c r="J59" s="79"/>
      <c r="K59" s="79"/>
      <c r="L59" s="79"/>
      <c r="M59" s="79"/>
      <c r="N59" s="79"/>
      <c r="O59" s="79"/>
      <c r="P59" s="79"/>
      <c r="Q59" s="79"/>
    </row>
    <row r="60" spans="2:72" ht="13.15" customHeight="1" x14ac:dyDescent="0.25">
      <c r="B60" s="4"/>
      <c r="C60" s="4"/>
      <c r="D60" s="4"/>
      <c r="E60" s="4"/>
      <c r="F60" s="4"/>
      <c r="G60" s="4"/>
      <c r="H60" s="4"/>
      <c r="I60" s="4"/>
      <c r="J60" s="4"/>
      <c r="K60" s="4"/>
      <c r="L60" s="4"/>
      <c r="M60" s="4"/>
      <c r="N60" s="4"/>
      <c r="O60" s="4"/>
      <c r="P60" s="4"/>
      <c r="Q60" s="4"/>
    </row>
    <row r="61" spans="2:72" ht="13.15" customHeight="1" x14ac:dyDescent="0.25">
      <c r="B61" s="4"/>
      <c r="C61" s="4"/>
      <c r="D61" s="4"/>
      <c r="E61" s="4"/>
      <c r="F61" s="4"/>
      <c r="G61" s="4"/>
      <c r="H61" s="4"/>
      <c r="I61" s="4"/>
      <c r="J61" s="4"/>
      <c r="K61" s="4"/>
      <c r="L61" s="4"/>
      <c r="M61" s="4"/>
      <c r="N61" s="4"/>
      <c r="O61" s="4"/>
      <c r="P61" s="4"/>
      <c r="Q61" s="4"/>
    </row>
    <row r="62" spans="2:72" ht="13.15" customHeight="1" x14ac:dyDescent="0.25">
      <c r="B62" s="4"/>
      <c r="C62" s="4"/>
      <c r="D62" s="4"/>
      <c r="E62" s="4"/>
      <c r="F62" s="4"/>
      <c r="G62" s="4"/>
      <c r="H62" s="4"/>
      <c r="I62" s="4"/>
      <c r="J62" s="4"/>
      <c r="K62" s="4"/>
      <c r="L62" s="4"/>
      <c r="M62" s="4"/>
      <c r="N62" s="4"/>
      <c r="O62" s="4"/>
      <c r="P62" s="4"/>
      <c r="Q62" s="4"/>
    </row>
    <row r="63" spans="2:72" ht="13.15" customHeight="1" x14ac:dyDescent="0.25">
      <c r="B63" s="4"/>
      <c r="C63" s="4"/>
      <c r="D63" s="4"/>
      <c r="E63" s="4"/>
      <c r="F63" s="4"/>
      <c r="G63" s="4"/>
      <c r="H63" s="4"/>
      <c r="I63" s="4"/>
      <c r="J63" s="4"/>
      <c r="K63" s="4"/>
      <c r="L63" s="4"/>
      <c r="M63" s="4"/>
      <c r="N63" s="4"/>
      <c r="O63" s="4"/>
      <c r="P63" s="4"/>
      <c r="Q63" s="4"/>
    </row>
    <row r="64" spans="2:72" ht="13.15" customHeight="1" x14ac:dyDescent="0.25">
      <c r="B64" s="4"/>
      <c r="C64" s="4"/>
      <c r="D64" s="4"/>
      <c r="E64" s="4"/>
      <c r="F64" s="4"/>
      <c r="G64" s="4"/>
      <c r="H64" s="4"/>
      <c r="I64" s="4"/>
      <c r="J64" s="4"/>
      <c r="K64" s="4"/>
      <c r="L64" s="4"/>
      <c r="M64" s="4"/>
      <c r="N64" s="4"/>
      <c r="O64" s="4"/>
      <c r="P64" s="4"/>
      <c r="Q64" s="4"/>
    </row>
    <row r="65" spans="2:17" ht="13.15" customHeight="1" x14ac:dyDescent="0.25">
      <c r="B65" s="4"/>
      <c r="C65" s="4"/>
      <c r="D65" s="4"/>
      <c r="E65" s="4"/>
      <c r="F65" s="4"/>
      <c r="G65" s="4"/>
      <c r="H65" s="4"/>
      <c r="I65" s="4"/>
      <c r="J65" s="4"/>
      <c r="K65" s="4"/>
      <c r="L65" s="4"/>
      <c r="M65" s="4"/>
      <c r="N65" s="4"/>
      <c r="O65" s="4"/>
      <c r="P65" s="4"/>
      <c r="Q65" s="4"/>
    </row>
    <row r="66" spans="2:17" ht="13.15" customHeight="1" x14ac:dyDescent="0.25">
      <c r="B66" s="4"/>
      <c r="C66" s="4"/>
      <c r="D66" s="4"/>
      <c r="E66" s="4"/>
      <c r="F66" s="4"/>
      <c r="G66" s="4"/>
      <c r="H66" s="4"/>
      <c r="I66" s="4"/>
      <c r="J66" s="4"/>
      <c r="K66" s="4"/>
      <c r="L66" s="4"/>
      <c r="M66" s="4"/>
      <c r="N66" s="4"/>
      <c r="O66" s="4"/>
      <c r="P66" s="4"/>
      <c r="Q66" s="4"/>
    </row>
    <row r="67" spans="2:17" ht="13.15" customHeight="1" x14ac:dyDescent="0.25">
      <c r="B67" s="4"/>
      <c r="C67" s="4"/>
      <c r="D67" s="4"/>
      <c r="E67" s="4"/>
      <c r="F67" s="4"/>
      <c r="G67" s="4"/>
      <c r="H67" s="4"/>
      <c r="I67" s="4"/>
      <c r="J67" s="4"/>
      <c r="K67" s="4"/>
      <c r="L67" s="4"/>
      <c r="M67" s="4"/>
      <c r="N67" s="4"/>
      <c r="O67" s="4"/>
      <c r="P67" s="4"/>
      <c r="Q67" s="4"/>
    </row>
    <row r="68" spans="2:17" s="5" customFormat="1" ht="13.15" customHeight="1" x14ac:dyDescent="0.25">
      <c r="B68" s="4"/>
      <c r="C68" s="4"/>
      <c r="D68" s="4"/>
      <c r="E68" s="4"/>
      <c r="F68" s="4"/>
      <c r="G68" s="4"/>
      <c r="H68" s="4"/>
      <c r="I68" s="4"/>
      <c r="J68" s="4"/>
      <c r="K68" s="4"/>
      <c r="L68" s="4"/>
      <c r="M68" s="4"/>
      <c r="N68" s="4"/>
      <c r="O68" s="4"/>
      <c r="P68" s="4"/>
      <c r="Q68" s="4"/>
    </row>
    <row r="69" spans="2:17" ht="13.15" customHeight="1" x14ac:dyDescent="0.25">
      <c r="B69" s="4"/>
      <c r="C69" s="4"/>
      <c r="D69" s="4"/>
      <c r="E69" s="4"/>
      <c r="F69" s="4"/>
      <c r="G69" s="4"/>
      <c r="H69" s="4"/>
      <c r="I69" s="4"/>
      <c r="J69" s="4"/>
      <c r="K69" s="4"/>
      <c r="L69" s="4"/>
      <c r="M69" s="4"/>
      <c r="N69" s="4"/>
      <c r="O69" s="4"/>
      <c r="P69" s="4"/>
      <c r="Q69" s="4"/>
    </row>
    <row r="70" spans="2:17" ht="13.15" customHeight="1" x14ac:dyDescent="0.25">
      <c r="B70" s="4"/>
      <c r="C70" s="4"/>
      <c r="D70" s="4"/>
      <c r="E70" s="4"/>
      <c r="F70" s="4"/>
      <c r="G70" s="4"/>
      <c r="H70" s="4"/>
      <c r="I70" s="4"/>
      <c r="J70" s="4"/>
      <c r="K70" s="4"/>
      <c r="L70" s="4"/>
      <c r="M70" s="4"/>
      <c r="N70" s="4"/>
      <c r="O70" s="4"/>
      <c r="P70" s="4"/>
      <c r="Q70" s="4"/>
    </row>
    <row r="71" spans="2:17" ht="13.15" customHeight="1" x14ac:dyDescent="0.25">
      <c r="B71" s="4"/>
      <c r="C71" s="4"/>
      <c r="D71" s="4"/>
      <c r="E71" s="4"/>
      <c r="F71" s="4"/>
      <c r="G71" s="4"/>
      <c r="H71" s="4"/>
      <c r="I71" s="4"/>
      <c r="J71" s="4"/>
      <c r="K71" s="4"/>
      <c r="L71" s="4"/>
      <c r="M71" s="4"/>
      <c r="N71" s="4"/>
      <c r="O71" s="4"/>
      <c r="P71" s="4"/>
      <c r="Q71" s="4"/>
    </row>
    <row r="72" spans="2:17" ht="13.15" customHeight="1" x14ac:dyDescent="0.25">
      <c r="B72" s="4"/>
      <c r="C72" s="4"/>
      <c r="D72" s="4"/>
      <c r="E72" s="4"/>
      <c r="F72" s="4"/>
      <c r="G72" s="4"/>
      <c r="H72" s="4"/>
      <c r="I72" s="4"/>
      <c r="J72" s="4"/>
      <c r="K72" s="4"/>
      <c r="L72" s="4"/>
      <c r="M72" s="4"/>
      <c r="N72" s="4"/>
      <c r="O72" s="4"/>
      <c r="P72" s="4"/>
      <c r="Q72" s="4"/>
    </row>
    <row r="73" spans="2:17" ht="13.15" customHeight="1" x14ac:dyDescent="0.25">
      <c r="B73" s="4"/>
      <c r="C73" s="4"/>
      <c r="D73" s="4"/>
      <c r="E73" s="4"/>
      <c r="F73" s="4"/>
      <c r="G73" s="4"/>
      <c r="H73" s="4"/>
      <c r="I73" s="4"/>
      <c r="J73" s="4"/>
      <c r="K73" s="4"/>
      <c r="L73" s="4"/>
      <c r="M73" s="4"/>
      <c r="N73" s="4"/>
      <c r="O73" s="4"/>
      <c r="P73" s="4"/>
      <c r="Q73" s="4"/>
    </row>
    <row r="74" spans="2:17" ht="13.15" customHeight="1" x14ac:dyDescent="0.25">
      <c r="B74" s="4"/>
      <c r="C74" s="4"/>
      <c r="D74" s="4"/>
      <c r="E74" s="4"/>
      <c r="F74" s="4"/>
      <c r="G74" s="4"/>
      <c r="H74" s="4"/>
      <c r="I74" s="4"/>
      <c r="J74" s="4"/>
      <c r="K74" s="4"/>
      <c r="L74" s="4"/>
      <c r="M74" s="4"/>
      <c r="N74" s="4"/>
      <c r="O74" s="4"/>
      <c r="P74" s="4"/>
      <c r="Q74" s="4"/>
    </row>
    <row r="75" spans="2:17" ht="13.15" customHeight="1" x14ac:dyDescent="0.25">
      <c r="B75" s="4"/>
      <c r="C75" s="4"/>
      <c r="D75" s="4"/>
      <c r="E75" s="4"/>
      <c r="F75" s="4"/>
      <c r="G75" s="4"/>
      <c r="H75" s="4"/>
      <c r="I75" s="4"/>
      <c r="J75" s="4"/>
      <c r="K75" s="4"/>
      <c r="L75" s="4"/>
      <c r="M75" s="4"/>
      <c r="N75" s="4"/>
      <c r="O75" s="4"/>
      <c r="P75" s="4"/>
      <c r="Q75" s="4"/>
    </row>
    <row r="76" spans="2:17" ht="13.15" customHeight="1" x14ac:dyDescent="0.25">
      <c r="B76" s="4"/>
      <c r="C76" s="4"/>
      <c r="D76" s="4"/>
      <c r="E76" s="4"/>
      <c r="F76" s="4"/>
      <c r="G76" s="4"/>
      <c r="H76" s="4"/>
      <c r="I76" s="4"/>
      <c r="J76" s="4"/>
      <c r="K76" s="4"/>
      <c r="L76" s="4"/>
      <c r="M76" s="4"/>
      <c r="N76" s="4"/>
      <c r="O76" s="4"/>
      <c r="P76" s="4"/>
      <c r="Q76" s="4"/>
    </row>
    <row r="78" spans="2:17" ht="13.35" customHeight="1" x14ac:dyDescent="0.25">
      <c r="B78" s="57"/>
      <c r="C78" s="58"/>
      <c r="D78" s="58"/>
      <c r="E78" s="58"/>
      <c r="F78" s="58"/>
      <c r="G78" s="58"/>
      <c r="H78" s="59"/>
      <c r="I78" s="59"/>
      <c r="J78" s="59"/>
      <c r="K78" s="59"/>
      <c r="L78" s="59"/>
      <c r="M78" s="59"/>
      <c r="N78" s="59"/>
      <c r="O78" s="59"/>
      <c r="P78" s="59"/>
      <c r="Q78" s="59"/>
    </row>
    <row r="79" spans="2:17" ht="13.35" customHeight="1" x14ac:dyDescent="0.25">
      <c r="B79" s="57"/>
      <c r="C79" s="58"/>
      <c r="D79" s="58"/>
      <c r="E79" s="58"/>
      <c r="F79" s="58"/>
      <c r="G79" s="58"/>
      <c r="H79" s="59"/>
      <c r="I79" s="59"/>
      <c r="J79" s="59"/>
      <c r="K79" s="59"/>
      <c r="L79" s="59"/>
      <c r="M79" s="59"/>
      <c r="N79" s="59"/>
      <c r="O79" s="59"/>
      <c r="P79" s="59"/>
      <c r="Q79" s="59"/>
    </row>
    <row r="80" spans="2:17" ht="13.35" customHeight="1" x14ac:dyDescent="0.25">
      <c r="B80" s="58"/>
      <c r="C80" s="58"/>
      <c r="D80" s="58"/>
      <c r="E80" s="58"/>
      <c r="F80" s="58"/>
      <c r="G80" s="58"/>
      <c r="H80" s="59"/>
      <c r="I80" s="59"/>
      <c r="J80" s="59"/>
      <c r="K80" s="59"/>
      <c r="L80" s="59"/>
      <c r="M80" s="59"/>
      <c r="N80" s="59"/>
      <c r="O80" s="59"/>
      <c r="P80" s="59"/>
      <c r="Q80" s="59"/>
    </row>
    <row r="81" spans="2:17" ht="13.35" customHeight="1" x14ac:dyDescent="0.25">
      <c r="B81" s="60"/>
      <c r="C81" s="60"/>
      <c r="D81" s="60"/>
      <c r="E81" s="60"/>
      <c r="F81" s="60"/>
      <c r="G81" s="60"/>
      <c r="H81" s="59"/>
      <c r="I81" s="59"/>
      <c r="J81" s="59"/>
      <c r="K81" s="59"/>
      <c r="L81" s="59"/>
      <c r="M81" s="59"/>
      <c r="N81" s="59"/>
      <c r="O81" s="59"/>
      <c r="P81" s="59"/>
      <c r="Q81" s="59"/>
    </row>
    <row r="82" spans="2:17" ht="13.35" customHeight="1" x14ac:dyDescent="0.25">
      <c r="B82" s="60"/>
      <c r="C82" s="60"/>
      <c r="D82" s="60"/>
      <c r="E82" s="61"/>
      <c r="F82" s="60"/>
      <c r="G82" s="60"/>
      <c r="H82" s="59"/>
      <c r="I82" s="59"/>
      <c r="J82" s="59"/>
      <c r="K82" s="59"/>
      <c r="L82" s="59"/>
      <c r="M82" s="59"/>
      <c r="N82" s="59"/>
      <c r="O82" s="59"/>
      <c r="P82" s="59"/>
      <c r="Q82" s="59"/>
    </row>
    <row r="83" spans="2:17" ht="13.35" customHeight="1" x14ac:dyDescent="0.25">
      <c r="B83" s="60"/>
      <c r="C83" s="60"/>
      <c r="D83" s="60"/>
      <c r="E83" s="61"/>
      <c r="F83" s="60"/>
      <c r="G83" s="60"/>
      <c r="H83" s="59"/>
      <c r="I83" s="59"/>
      <c r="J83" s="59"/>
      <c r="K83" s="59"/>
      <c r="L83" s="59"/>
      <c r="M83" s="59"/>
      <c r="N83" s="59"/>
      <c r="O83" s="59"/>
      <c r="P83" s="59"/>
      <c r="Q83" s="59"/>
    </row>
    <row r="98" s="59" customFormat="1" x14ac:dyDescent="0.25"/>
    <row r="127" s="59" customFormat="1" x14ac:dyDescent="0.25"/>
    <row r="161" s="59" customFormat="1" x14ac:dyDescent="0.25"/>
    <row r="197" s="59" customFormat="1" x14ac:dyDescent="0.25"/>
    <row r="253" spans="28:30" x14ac:dyDescent="0.25">
      <c r="AB253" s="67"/>
      <c r="AC253" s="67"/>
      <c r="AD253" s="67"/>
    </row>
    <row r="254" spans="28:30" x14ac:dyDescent="0.25">
      <c r="AB254" s="67"/>
      <c r="AC254" s="67"/>
      <c r="AD254" s="67"/>
    </row>
    <row r="255" spans="28:30" x14ac:dyDescent="0.25">
      <c r="AB255" s="67"/>
      <c r="AC255" s="67"/>
      <c r="AD255" s="67"/>
    </row>
    <row r="256" spans="28:30" x14ac:dyDescent="0.25">
      <c r="AB256" s="67"/>
      <c r="AC256" s="67"/>
      <c r="AD256" s="67"/>
    </row>
    <row r="257" spans="28:30" x14ac:dyDescent="0.25">
      <c r="AB257" s="67"/>
      <c r="AC257" s="67"/>
      <c r="AD257" s="67"/>
    </row>
    <row r="294" spans="64:65" x14ac:dyDescent="0.25">
      <c r="BL294" s="67"/>
      <c r="BM294" s="67"/>
    </row>
    <row r="295" spans="64:65" x14ac:dyDescent="0.25">
      <c r="BL295" s="67"/>
      <c r="BM295" s="67"/>
    </row>
    <row r="296" spans="64:65" x14ac:dyDescent="0.25">
      <c r="BL296" s="67"/>
      <c r="BM296" s="67"/>
    </row>
    <row r="297" spans="64:65" x14ac:dyDescent="0.25">
      <c r="BL297" s="67"/>
      <c r="BM297" s="67"/>
    </row>
    <row r="360" spans="64:65" x14ac:dyDescent="0.25">
      <c r="BL360" s="67"/>
      <c r="BM360" s="67"/>
    </row>
    <row r="361" spans="64:65" x14ac:dyDescent="0.25">
      <c r="BL361" s="67"/>
      <c r="BM361" s="67"/>
    </row>
    <row r="391" spans="64:65" x14ac:dyDescent="0.25">
      <c r="BL391" s="67"/>
      <c r="BM391" s="67"/>
    </row>
    <row r="392" spans="64:65" x14ac:dyDescent="0.25">
      <c r="BL392" s="67"/>
      <c r="BM392" s="67"/>
    </row>
    <row r="393" spans="64:65" x14ac:dyDescent="0.25">
      <c r="BL393" s="67"/>
      <c r="BM393" s="67"/>
    </row>
    <row r="462" spans="64:64" x14ac:dyDescent="0.25">
      <c r="BL462" s="67"/>
    </row>
    <row r="659" spans="65:66" x14ac:dyDescent="0.25">
      <c r="BM659" s="67"/>
      <c r="BN659" s="67"/>
    </row>
    <row r="660" spans="65:66" x14ac:dyDescent="0.25">
      <c r="BM660" s="67"/>
      <c r="BN660" s="67"/>
    </row>
    <row r="853" spans="65:65" x14ac:dyDescent="0.25">
      <c r="BM853" s="67"/>
    </row>
  </sheetData>
  <sheetProtection password="B5C3" sheet="1" objects="1" scenarios="1"/>
  <mergeCells count="3">
    <mergeCell ref="J8:S8"/>
    <mergeCell ref="B3:S3"/>
    <mergeCell ref="B5:S5"/>
  </mergeCells>
  <conditionalFormatting sqref="Z9 AR9">
    <cfRule type="cellIs" dxfId="175" priority="16" operator="equal">
      <formula>0</formula>
    </cfRule>
  </conditionalFormatting>
  <conditionalFormatting sqref="AC20 AU20">
    <cfRule type="cellIs" dxfId="174" priority="15" operator="equal">
      <formula>0</formula>
    </cfRule>
  </conditionalFormatting>
  <conditionalFormatting sqref="AA20 AS20">
    <cfRule type="cellIs" dxfId="173" priority="14" operator="equal">
      <formula>0</formula>
    </cfRule>
  </conditionalFormatting>
  <conditionalFormatting sqref="Z18 AR18">
    <cfRule type="cellIs" dxfId="172" priority="13" operator="equal">
      <formula>0</formula>
    </cfRule>
  </conditionalFormatting>
  <conditionalFormatting sqref="AC11 AU11">
    <cfRule type="cellIs" dxfId="171" priority="12" operator="equal">
      <formula>0</formula>
    </cfRule>
  </conditionalFormatting>
  <conditionalFormatting sqref="AA11 AS11">
    <cfRule type="cellIs" dxfId="170" priority="11" operator="equal">
      <formula>0</formula>
    </cfRule>
  </conditionalFormatting>
  <conditionalFormatting sqref="AC33:AC34 AU33:AU34">
    <cfRule type="cellIs" dxfId="169" priority="10" operator="equal">
      <formula>0</formula>
    </cfRule>
  </conditionalFormatting>
  <conditionalFormatting sqref="AA33:AA34 AS33:AS34">
    <cfRule type="cellIs" dxfId="168" priority="9" operator="equal">
      <formula>0</formula>
    </cfRule>
  </conditionalFormatting>
  <conditionalFormatting sqref="Z28:Z31 AR28:AR31">
    <cfRule type="cellIs" dxfId="167" priority="8" operator="equal">
      <formula>0</formula>
    </cfRule>
  </conditionalFormatting>
  <conditionalFormatting sqref="Z32 AR32">
    <cfRule type="cellIs" dxfId="166" priority="1" operator="equal">
      <formula>0</formula>
    </cfRule>
  </conditionalFormatting>
  <pageMargins left="0.70866141732283472" right="0.70866141732283472" top="0.74803149606299213" bottom="0.74803149606299213" header="0.31496062992125984" footer="0.31496062992125984"/>
  <pageSetup paperSize="9" firstPageNumber="0" orientation="landscape" useFirstPageNumber="1" r:id="rId1"/>
  <headerFooter differentFirst="1" scaleWithDoc="0">
    <oddHeader>&amp;L&amp;8RIFIUATI A-1                   REGISTRO DI CARICO E SCARICO&amp;C&amp;8RAGIONE SOCIALE:&amp;R&amp;8C.F.:</oddHeader>
    <oddFooter>&amp;R&amp;8pagina &amp;P</oddFooter>
    <firstHeader>&amp;L&amp;8RIFIUATI A-1                   REGISTRO DI CARICO E SCARICO&amp;C&amp;8RAGIONE SOCIALE:&amp;R&amp;8C.F.:</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59" r:id="rId4" name="Check Box 15">
              <controlPr defaultSize="0" autoFill="0" autoLine="0" autoPict="0" altText="Carico">
                <anchor moveWithCells="1">
                  <from>
                    <xdr:col>2</xdr:col>
                    <xdr:colOff>85725</xdr:colOff>
                    <xdr:row>13</xdr:row>
                    <xdr:rowOff>57150</xdr:rowOff>
                  </from>
                  <to>
                    <xdr:col>5</xdr:col>
                    <xdr:colOff>142875</xdr:colOff>
                    <xdr:row>14</xdr:row>
                    <xdr:rowOff>95250</xdr:rowOff>
                  </to>
                </anchor>
              </controlPr>
            </control>
          </mc:Choice>
        </mc:AlternateContent>
        <mc:AlternateContent xmlns:mc="http://schemas.openxmlformats.org/markup-compatibility/2006">
          <mc:Choice Requires="x14">
            <control shapeId="6160" r:id="rId5" name="Check Box 16">
              <controlPr defaultSize="0" autoFill="0" autoLine="0" autoPict="0" altText="Carico">
                <anchor moveWithCells="1">
                  <from>
                    <xdr:col>2</xdr:col>
                    <xdr:colOff>85725</xdr:colOff>
                    <xdr:row>14</xdr:row>
                    <xdr:rowOff>123825</xdr:rowOff>
                  </from>
                  <to>
                    <xdr:col>5</xdr:col>
                    <xdr:colOff>142875</xdr:colOff>
                    <xdr:row>16</xdr:row>
                    <xdr:rowOff>0</xdr:rowOff>
                  </to>
                </anchor>
              </controlPr>
            </control>
          </mc:Choice>
        </mc:AlternateContent>
        <mc:AlternateContent xmlns:mc="http://schemas.openxmlformats.org/markup-compatibility/2006">
          <mc:Choice Requires="x14">
            <control shapeId="6161" r:id="rId6" name="Check Box 17">
              <controlPr defaultSize="0" autoFill="0" autoLine="0" autoPict="0" altText="Carico">
                <anchor moveWithCells="1">
                  <from>
                    <xdr:col>7</xdr:col>
                    <xdr:colOff>114300</xdr:colOff>
                    <xdr:row>13</xdr:row>
                    <xdr:rowOff>57150</xdr:rowOff>
                  </from>
                  <to>
                    <xdr:col>12</xdr:col>
                    <xdr:colOff>85725</xdr:colOff>
                    <xdr:row>14</xdr:row>
                    <xdr:rowOff>95250</xdr:rowOff>
                  </to>
                </anchor>
              </controlPr>
            </control>
          </mc:Choice>
        </mc:AlternateContent>
        <mc:AlternateContent xmlns:mc="http://schemas.openxmlformats.org/markup-compatibility/2006">
          <mc:Choice Requires="x14">
            <control shapeId="6162" r:id="rId7" name="Check Box 18">
              <controlPr defaultSize="0" autoFill="0" autoLine="0" autoPict="0" altText="Carico">
                <anchor moveWithCells="1">
                  <from>
                    <xdr:col>7</xdr:col>
                    <xdr:colOff>114300</xdr:colOff>
                    <xdr:row>14</xdr:row>
                    <xdr:rowOff>123825</xdr:rowOff>
                  </from>
                  <to>
                    <xdr:col>18</xdr:col>
                    <xdr:colOff>95250</xdr:colOff>
                    <xdr:row>16</xdr:row>
                    <xdr:rowOff>0</xdr:rowOff>
                  </to>
                </anchor>
              </controlPr>
            </control>
          </mc:Choice>
        </mc:AlternateContent>
        <mc:AlternateContent xmlns:mc="http://schemas.openxmlformats.org/markup-compatibility/2006">
          <mc:Choice Requires="x14">
            <control shapeId="6163" r:id="rId8" name="Check Box 19">
              <controlPr defaultSize="0" autoFill="0" autoLine="0" autoPict="0" altText="Carico">
                <anchor moveWithCells="1">
                  <from>
                    <xdr:col>11</xdr:col>
                    <xdr:colOff>238125</xdr:colOff>
                    <xdr:row>13</xdr:row>
                    <xdr:rowOff>57150</xdr:rowOff>
                  </from>
                  <to>
                    <xdr:col>17</xdr:col>
                    <xdr:colOff>57150</xdr:colOff>
                    <xdr:row>14</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RIFIUTI!$A$2:$A$9</xm:f>
          </x14:formula1>
          <xm:sqref>I4:K4 I13:K13 I22:K22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dimension ref="A2:R400"/>
  <sheetViews>
    <sheetView windowProtection="1" tabSelected="1" view="pageLayout" zoomScale="145" zoomScaleNormal="115" zoomScalePageLayoutView="145" workbookViewId="0">
      <selection activeCell="F10" sqref="F10:I10"/>
    </sheetView>
  </sheetViews>
  <sheetFormatPr defaultRowHeight="15" x14ac:dyDescent="0.25"/>
  <cols>
    <col min="1" max="1" width="5.85546875" style="98" customWidth="1"/>
    <col min="2" max="5" width="4.85546875" style="98" customWidth="1"/>
    <col min="6" max="6" width="9.28515625" style="98" customWidth="1"/>
    <col min="7" max="9" width="8.7109375" style="98" customWidth="1"/>
    <col min="10" max="10" width="11.5703125" style="98" customWidth="1"/>
    <col min="11" max="16" width="6.28515625" style="98" customWidth="1"/>
    <col min="17" max="17" width="16.7109375" style="98" customWidth="1"/>
    <col min="18" max="18" width="4.28515625" style="98" customWidth="1"/>
  </cols>
  <sheetData>
    <row r="2" spans="1:18" s="54" customFormat="1" ht="11.25" x14ac:dyDescent="0.2">
      <c r="A2" s="85"/>
      <c r="B2" s="85"/>
      <c r="C2" s="85"/>
      <c r="D2" s="85"/>
      <c r="E2" s="85"/>
      <c r="F2" s="85"/>
      <c r="G2" s="85"/>
      <c r="H2" s="85"/>
      <c r="I2" s="86"/>
      <c r="J2" s="85"/>
      <c r="K2" s="85"/>
      <c r="L2" s="87"/>
      <c r="M2" s="86"/>
      <c r="N2" s="85"/>
      <c r="O2" s="85"/>
      <c r="P2" s="85"/>
      <c r="Q2" s="85"/>
      <c r="R2" s="85"/>
    </row>
    <row r="4" spans="1:18" s="5" customFormat="1" ht="13.15" customHeight="1" x14ac:dyDescent="0.25">
      <c r="A4" s="88"/>
      <c r="B4" s="89"/>
      <c r="C4" s="90"/>
      <c r="D4" s="90"/>
      <c r="E4" s="90"/>
      <c r="F4" s="91" t="s">
        <v>5</v>
      </c>
      <c r="G4" s="92"/>
      <c r="H4" s="92"/>
      <c r="I4" s="93"/>
      <c r="J4" s="94" t="s">
        <v>9</v>
      </c>
      <c r="K4" s="95" t="s">
        <v>13</v>
      </c>
      <c r="L4" s="96"/>
      <c r="M4" s="96"/>
      <c r="N4" s="96"/>
      <c r="O4" s="96"/>
      <c r="P4" s="97"/>
      <c r="Q4" s="94" t="s">
        <v>17</v>
      </c>
      <c r="R4" s="88"/>
    </row>
    <row r="5" spans="1:18" ht="13.15" customHeight="1" x14ac:dyDescent="0.25">
      <c r="B5" s="99" t="s">
        <v>0</v>
      </c>
      <c r="C5" s="100" t="s">
        <v>84</v>
      </c>
      <c r="D5" s="100"/>
      <c r="E5" s="100"/>
      <c r="F5" s="99" t="s">
        <v>24</v>
      </c>
      <c r="G5" s="101"/>
      <c r="H5" s="101"/>
      <c r="I5" s="102"/>
      <c r="J5" s="103"/>
      <c r="K5" s="104" t="s">
        <v>82</v>
      </c>
      <c r="L5" s="105"/>
      <c r="M5" s="105"/>
      <c r="N5" s="105"/>
      <c r="O5" s="105"/>
      <c r="P5" s="106"/>
      <c r="Q5" s="107" t="s">
        <v>4</v>
      </c>
    </row>
    <row r="6" spans="1:18" ht="13.15" customHeight="1" x14ac:dyDescent="0.25">
      <c r="B6" s="108" t="s">
        <v>1</v>
      </c>
      <c r="C6" s="109" t="s">
        <v>85</v>
      </c>
      <c r="D6" s="109"/>
      <c r="E6" s="109"/>
      <c r="F6" s="99" t="s">
        <v>25</v>
      </c>
      <c r="G6" s="110" t="str">
        <f>IF(G5&lt;&gt;"",VLOOKUP($G5,TabellaRifiuti[],COLUMN(A1)+1,0),"")</f>
        <v/>
      </c>
      <c r="H6" s="110"/>
      <c r="I6" s="111"/>
      <c r="J6" s="112" t="s">
        <v>10</v>
      </c>
      <c r="K6" s="104"/>
      <c r="L6" s="105"/>
      <c r="M6" s="105"/>
      <c r="N6" s="105"/>
      <c r="O6" s="105"/>
      <c r="P6" s="106"/>
      <c r="Q6" s="107" t="s">
        <v>4</v>
      </c>
    </row>
    <row r="7" spans="1:18" ht="13.15" customHeight="1" x14ac:dyDescent="0.25">
      <c r="B7" s="113" t="s">
        <v>2</v>
      </c>
      <c r="C7" s="114"/>
      <c r="D7" s="114"/>
      <c r="E7" s="114"/>
      <c r="F7" s="99"/>
      <c r="G7" s="110"/>
      <c r="H7" s="110"/>
      <c r="I7" s="111"/>
      <c r="J7" s="103"/>
      <c r="K7" s="99" t="s">
        <v>28</v>
      </c>
      <c r="L7" s="115"/>
      <c r="M7" s="115"/>
      <c r="N7" s="115"/>
      <c r="O7" s="115"/>
      <c r="P7" s="116"/>
      <c r="Q7" s="107" t="s">
        <v>4</v>
      </c>
    </row>
    <row r="8" spans="1:18" ht="13.15" customHeight="1" x14ac:dyDescent="0.25">
      <c r="B8" s="108" t="s">
        <v>1</v>
      </c>
      <c r="C8" s="109" t="s">
        <v>85</v>
      </c>
      <c r="D8" s="109"/>
      <c r="E8" s="109"/>
      <c r="F8" s="99" t="s">
        <v>26</v>
      </c>
      <c r="G8" s="117" t="str">
        <f>IF(G5&lt;&gt;"",VLOOKUP($G5,TabellaRifiuti[],COLUMN(A1)+2,0),"")</f>
        <v/>
      </c>
      <c r="H8" s="115"/>
      <c r="I8" s="116"/>
      <c r="J8" s="118" t="s">
        <v>83</v>
      </c>
      <c r="K8" s="119" t="s">
        <v>81</v>
      </c>
      <c r="L8" s="120"/>
      <c r="M8" s="120"/>
      <c r="N8" s="120"/>
      <c r="O8" s="120"/>
      <c r="P8" s="121"/>
      <c r="Q8" s="107" t="s">
        <v>4</v>
      </c>
    </row>
    <row r="9" spans="1:18" ht="13.15" customHeight="1" x14ac:dyDescent="0.25">
      <c r="B9" s="99" t="s">
        <v>0</v>
      </c>
      <c r="C9" s="100" t="s">
        <v>84</v>
      </c>
      <c r="D9" s="100"/>
      <c r="E9" s="100"/>
      <c r="F9" s="99" t="s">
        <v>27</v>
      </c>
      <c r="G9" s="115"/>
      <c r="H9" s="122"/>
      <c r="I9" s="116"/>
      <c r="J9" s="112" t="s">
        <v>11</v>
      </c>
      <c r="K9" s="99" t="s">
        <v>16</v>
      </c>
      <c r="L9" s="105" t="s">
        <v>80</v>
      </c>
      <c r="M9" s="105"/>
      <c r="N9" s="105"/>
      <c r="O9" s="105"/>
      <c r="P9" s="106"/>
      <c r="Q9" s="107" t="s">
        <v>4</v>
      </c>
    </row>
    <row r="10" spans="1:18" ht="13.15" customHeight="1" x14ac:dyDescent="0.25">
      <c r="B10" s="113" t="s">
        <v>3</v>
      </c>
      <c r="C10" s="114"/>
      <c r="D10" s="114"/>
      <c r="E10" s="114"/>
      <c r="F10" s="123" t="str">
        <f>IF(G5&lt;&gt;"",VLOOKUP($G5,TabellaRifiuti[],COLUMN(A1)+3,0),"")</f>
        <v/>
      </c>
      <c r="G10" s="124"/>
      <c r="H10" s="124"/>
      <c r="I10" s="125"/>
      <c r="J10" s="112" t="s">
        <v>12</v>
      </c>
      <c r="K10" s="99"/>
      <c r="L10" s="105"/>
      <c r="M10" s="105"/>
      <c r="N10" s="105"/>
      <c r="O10" s="105"/>
      <c r="P10" s="106"/>
      <c r="Q10" s="107" t="s">
        <v>4</v>
      </c>
    </row>
    <row r="11" spans="1:18" ht="13.15" customHeight="1" x14ac:dyDescent="0.25">
      <c r="B11" s="108" t="s">
        <v>1</v>
      </c>
      <c r="C11" s="109" t="s">
        <v>85</v>
      </c>
      <c r="D11" s="109"/>
      <c r="E11" s="109"/>
      <c r="F11" s="99" t="s">
        <v>6</v>
      </c>
      <c r="G11" s="115"/>
      <c r="H11" s="115"/>
      <c r="I11" s="116"/>
      <c r="J11" s="103"/>
      <c r="K11" s="99" t="s">
        <v>15</v>
      </c>
      <c r="L11" s="100" t="s">
        <v>79</v>
      </c>
      <c r="M11" s="100"/>
      <c r="N11" s="100"/>
      <c r="O11" s="100"/>
      <c r="P11" s="126"/>
      <c r="Q11" s="127" t="s">
        <v>29</v>
      </c>
    </row>
    <row r="12" spans="1:18" ht="13.15" customHeight="1" x14ac:dyDescent="0.25">
      <c r="B12" s="128" t="s">
        <v>4</v>
      </c>
      <c r="C12" s="129"/>
      <c r="D12" s="129"/>
      <c r="E12" s="129"/>
      <c r="F12" s="130" t="s">
        <v>8</v>
      </c>
      <c r="G12" s="131"/>
      <c r="H12" s="132" t="s">
        <v>7</v>
      </c>
      <c r="I12" s="133"/>
      <c r="J12" s="118"/>
      <c r="K12" s="130" t="s">
        <v>14</v>
      </c>
      <c r="L12" s="134"/>
      <c r="M12" s="135" t="s">
        <v>78</v>
      </c>
      <c r="N12" s="135"/>
      <c r="O12" s="135"/>
      <c r="P12" s="136"/>
      <c r="Q12" s="137" t="s">
        <v>4</v>
      </c>
    </row>
    <row r="13" spans="1:18" s="5" customFormat="1" ht="13.15" customHeight="1" x14ac:dyDescent="0.25">
      <c r="A13" s="88"/>
      <c r="B13" s="89"/>
      <c r="C13" s="90"/>
      <c r="D13" s="90"/>
      <c r="E13" s="138"/>
      <c r="F13" s="139" t="s">
        <v>5</v>
      </c>
      <c r="G13" s="140"/>
      <c r="H13" s="140"/>
      <c r="I13" s="141"/>
      <c r="J13" s="94" t="s">
        <v>9</v>
      </c>
      <c r="K13" s="95" t="s">
        <v>13</v>
      </c>
      <c r="L13" s="96"/>
      <c r="M13" s="96"/>
      <c r="N13" s="96"/>
      <c r="O13" s="96"/>
      <c r="P13" s="97"/>
      <c r="Q13" s="94" t="s">
        <v>17</v>
      </c>
      <c r="R13" s="88"/>
    </row>
    <row r="14" spans="1:18" ht="13.15" customHeight="1" x14ac:dyDescent="0.25">
      <c r="B14" s="99" t="s">
        <v>0</v>
      </c>
      <c r="C14" s="100" t="s">
        <v>84</v>
      </c>
      <c r="D14" s="100"/>
      <c r="E14" s="126"/>
      <c r="F14" s="99" t="s">
        <v>24</v>
      </c>
      <c r="G14" s="101"/>
      <c r="H14" s="101"/>
      <c r="I14" s="102"/>
      <c r="J14" s="103"/>
      <c r="K14" s="104" t="s">
        <v>82</v>
      </c>
      <c r="L14" s="105"/>
      <c r="M14" s="105"/>
      <c r="N14" s="105"/>
      <c r="O14" s="105"/>
      <c r="P14" s="106"/>
      <c r="Q14" s="107" t="s">
        <v>4</v>
      </c>
    </row>
    <row r="15" spans="1:18" ht="13.15" customHeight="1" x14ac:dyDescent="0.25">
      <c r="B15" s="108" t="s">
        <v>1</v>
      </c>
      <c r="C15" s="109" t="s">
        <v>85</v>
      </c>
      <c r="D15" s="109"/>
      <c r="E15" s="142"/>
      <c r="F15" s="99" t="s">
        <v>25</v>
      </c>
      <c r="G15" s="110" t="str">
        <f>IF(G14&lt;&gt;"",VLOOKUP($G14,TabellaRifiuti[],COLUMN(A10)+1,0),"")</f>
        <v/>
      </c>
      <c r="H15" s="110"/>
      <c r="I15" s="111"/>
      <c r="J15" s="112" t="s">
        <v>10</v>
      </c>
      <c r="K15" s="104"/>
      <c r="L15" s="105"/>
      <c r="M15" s="105"/>
      <c r="N15" s="105"/>
      <c r="O15" s="105"/>
      <c r="P15" s="106"/>
      <c r="Q15" s="107" t="s">
        <v>4</v>
      </c>
    </row>
    <row r="16" spans="1:18" ht="13.15" customHeight="1" x14ac:dyDescent="0.25">
      <c r="B16" s="113" t="s">
        <v>2</v>
      </c>
      <c r="C16" s="114"/>
      <c r="D16" s="114"/>
      <c r="E16" s="143"/>
      <c r="F16" s="99"/>
      <c r="G16" s="110"/>
      <c r="H16" s="110"/>
      <c r="I16" s="111"/>
      <c r="J16" s="103"/>
      <c r="K16" s="99" t="s">
        <v>28</v>
      </c>
      <c r="L16" s="115"/>
      <c r="M16" s="115"/>
      <c r="N16" s="115"/>
      <c r="O16" s="115"/>
      <c r="P16" s="116"/>
      <c r="Q16" s="107" t="s">
        <v>4</v>
      </c>
    </row>
    <row r="17" spans="1:18" ht="13.15" customHeight="1" x14ac:dyDescent="0.25">
      <c r="B17" s="108" t="s">
        <v>1</v>
      </c>
      <c r="C17" s="109" t="s">
        <v>85</v>
      </c>
      <c r="D17" s="109"/>
      <c r="E17" s="142"/>
      <c r="F17" s="99" t="s">
        <v>26</v>
      </c>
      <c r="G17" s="117" t="str">
        <f>IF(G14&lt;&gt;"",VLOOKUP($G14,TabellaRifiuti[],COLUMN(A10)+2,0),"")</f>
        <v/>
      </c>
      <c r="H17" s="115"/>
      <c r="I17" s="116"/>
      <c r="J17" s="118" t="s">
        <v>83</v>
      </c>
      <c r="K17" s="119" t="s">
        <v>81</v>
      </c>
      <c r="L17" s="120"/>
      <c r="M17" s="120"/>
      <c r="N17" s="120"/>
      <c r="O17" s="120"/>
      <c r="P17" s="121"/>
      <c r="Q17" s="107" t="s">
        <v>4</v>
      </c>
    </row>
    <row r="18" spans="1:18" ht="13.15" customHeight="1" x14ac:dyDescent="0.25">
      <c r="B18" s="99" t="s">
        <v>0</v>
      </c>
      <c r="C18" s="100" t="s">
        <v>84</v>
      </c>
      <c r="D18" s="100"/>
      <c r="E18" s="126"/>
      <c r="F18" s="99" t="s">
        <v>27</v>
      </c>
      <c r="G18" s="115"/>
      <c r="H18" s="122"/>
      <c r="I18" s="116"/>
      <c r="J18" s="112" t="s">
        <v>11</v>
      </c>
      <c r="K18" s="99" t="s">
        <v>16</v>
      </c>
      <c r="L18" s="105" t="s">
        <v>80</v>
      </c>
      <c r="M18" s="105"/>
      <c r="N18" s="105"/>
      <c r="O18" s="105"/>
      <c r="P18" s="106"/>
      <c r="Q18" s="107" t="s">
        <v>4</v>
      </c>
    </row>
    <row r="19" spans="1:18" ht="13.15" customHeight="1" x14ac:dyDescent="0.25">
      <c r="B19" s="113" t="s">
        <v>3</v>
      </c>
      <c r="C19" s="114"/>
      <c r="D19" s="114"/>
      <c r="E19" s="143"/>
      <c r="F19" s="123" t="str">
        <f>IF(G14&lt;&gt;"",VLOOKUP($G14,TabellaRifiuti[],COLUMN(A10)+3,0),"")</f>
        <v/>
      </c>
      <c r="G19" s="124"/>
      <c r="H19" s="124"/>
      <c r="I19" s="125"/>
      <c r="J19" s="112" t="s">
        <v>12</v>
      </c>
      <c r="K19" s="99"/>
      <c r="L19" s="105"/>
      <c r="M19" s="105"/>
      <c r="N19" s="105"/>
      <c r="O19" s="105"/>
      <c r="P19" s="106"/>
      <c r="Q19" s="107" t="s">
        <v>4</v>
      </c>
    </row>
    <row r="20" spans="1:18" ht="13.15" customHeight="1" x14ac:dyDescent="0.25">
      <c r="B20" s="108" t="s">
        <v>1</v>
      </c>
      <c r="C20" s="109" t="s">
        <v>85</v>
      </c>
      <c r="D20" s="109"/>
      <c r="E20" s="142"/>
      <c r="F20" s="99" t="s">
        <v>6</v>
      </c>
      <c r="G20" s="115"/>
      <c r="H20" s="115"/>
      <c r="I20" s="116"/>
      <c r="J20" s="103"/>
      <c r="K20" s="99" t="s">
        <v>15</v>
      </c>
      <c r="L20" s="100" t="s">
        <v>79</v>
      </c>
      <c r="M20" s="100"/>
      <c r="N20" s="100"/>
      <c r="O20" s="100"/>
      <c r="P20" s="126"/>
      <c r="Q20" s="127" t="s">
        <v>29</v>
      </c>
    </row>
    <row r="21" spans="1:18" ht="13.15" customHeight="1" x14ac:dyDescent="0.25">
      <c r="B21" s="128" t="s">
        <v>4</v>
      </c>
      <c r="C21" s="129"/>
      <c r="D21" s="129"/>
      <c r="E21" s="144"/>
      <c r="F21" s="130" t="s">
        <v>8</v>
      </c>
      <c r="G21" s="131"/>
      <c r="H21" s="132" t="s">
        <v>7</v>
      </c>
      <c r="I21" s="133"/>
      <c r="J21" s="145" t="s">
        <v>83</v>
      </c>
      <c r="K21" s="130" t="s">
        <v>14</v>
      </c>
      <c r="L21" s="134"/>
      <c r="M21" s="135" t="s">
        <v>78</v>
      </c>
      <c r="N21" s="135"/>
      <c r="O21" s="135"/>
      <c r="P21" s="136"/>
      <c r="Q21" s="137" t="s">
        <v>4</v>
      </c>
    </row>
    <row r="22" spans="1:18" s="5" customFormat="1" ht="13.15" customHeight="1" x14ac:dyDescent="0.25">
      <c r="A22" s="88"/>
      <c r="B22" s="89"/>
      <c r="C22" s="90"/>
      <c r="D22" s="90"/>
      <c r="E22" s="90"/>
      <c r="F22" s="91" t="s">
        <v>5</v>
      </c>
      <c r="G22" s="92"/>
      <c r="H22" s="92"/>
      <c r="I22" s="93"/>
      <c r="J22" s="94" t="s">
        <v>9</v>
      </c>
      <c r="K22" s="95" t="s">
        <v>13</v>
      </c>
      <c r="L22" s="96"/>
      <c r="M22" s="96"/>
      <c r="N22" s="96"/>
      <c r="O22" s="96"/>
      <c r="P22" s="97"/>
      <c r="Q22" s="94" t="s">
        <v>17</v>
      </c>
      <c r="R22" s="88"/>
    </row>
    <row r="23" spans="1:18" ht="13.15" customHeight="1" x14ac:dyDescent="0.25">
      <c r="B23" s="99" t="s">
        <v>0</v>
      </c>
      <c r="C23" s="100" t="s">
        <v>84</v>
      </c>
      <c r="D23" s="100"/>
      <c r="E23" s="126"/>
      <c r="F23" s="99" t="s">
        <v>24</v>
      </c>
      <c r="G23" s="101"/>
      <c r="H23" s="101"/>
      <c r="I23" s="102"/>
      <c r="J23" s="103"/>
      <c r="K23" s="104" t="s">
        <v>82</v>
      </c>
      <c r="L23" s="105"/>
      <c r="M23" s="105"/>
      <c r="N23" s="105"/>
      <c r="O23" s="105"/>
      <c r="P23" s="106"/>
      <c r="Q23" s="107" t="s">
        <v>4</v>
      </c>
    </row>
    <row r="24" spans="1:18" ht="13.15" customHeight="1" x14ac:dyDescent="0.25">
      <c r="B24" s="108" t="s">
        <v>1</v>
      </c>
      <c r="C24" s="109" t="s">
        <v>85</v>
      </c>
      <c r="D24" s="109"/>
      <c r="E24" s="142"/>
      <c r="F24" s="99" t="s">
        <v>25</v>
      </c>
      <c r="G24" s="110" t="str">
        <f>IF(G23&lt;&gt;"",VLOOKUP($G23,TabellaRifiuti[],COLUMN(A19)+1,0),"")</f>
        <v/>
      </c>
      <c r="H24" s="110"/>
      <c r="I24" s="111"/>
      <c r="J24" s="112" t="s">
        <v>10</v>
      </c>
      <c r="K24" s="104"/>
      <c r="L24" s="105"/>
      <c r="M24" s="105"/>
      <c r="N24" s="105"/>
      <c r="O24" s="105"/>
      <c r="P24" s="106"/>
      <c r="Q24" s="107" t="s">
        <v>4</v>
      </c>
    </row>
    <row r="25" spans="1:18" ht="13.15" customHeight="1" x14ac:dyDescent="0.25">
      <c r="B25" s="113" t="s">
        <v>2</v>
      </c>
      <c r="C25" s="114"/>
      <c r="D25" s="114"/>
      <c r="E25" s="143"/>
      <c r="F25" s="99"/>
      <c r="G25" s="110"/>
      <c r="H25" s="110"/>
      <c r="I25" s="111"/>
      <c r="J25" s="103"/>
      <c r="K25" s="99" t="s">
        <v>28</v>
      </c>
      <c r="L25" s="115"/>
      <c r="M25" s="115"/>
      <c r="N25" s="115"/>
      <c r="O25" s="115"/>
      <c r="P25" s="116"/>
      <c r="Q25" s="107" t="s">
        <v>4</v>
      </c>
    </row>
    <row r="26" spans="1:18" ht="13.15" customHeight="1" x14ac:dyDescent="0.25">
      <c r="B26" s="108" t="s">
        <v>1</v>
      </c>
      <c r="C26" s="109" t="s">
        <v>85</v>
      </c>
      <c r="D26" s="109"/>
      <c r="E26" s="142"/>
      <c r="F26" s="99" t="s">
        <v>26</v>
      </c>
      <c r="G26" s="117" t="str">
        <f>IF(G23&lt;&gt;"",VLOOKUP($G23,TabellaRifiuti[],COLUMN(A19)+2,0),"")</f>
        <v/>
      </c>
      <c r="H26" s="115"/>
      <c r="I26" s="116"/>
      <c r="J26" s="118" t="s">
        <v>83</v>
      </c>
      <c r="K26" s="119" t="s">
        <v>81</v>
      </c>
      <c r="L26" s="120"/>
      <c r="M26" s="120"/>
      <c r="N26" s="120"/>
      <c r="O26" s="120"/>
      <c r="P26" s="121"/>
      <c r="Q26" s="107" t="s">
        <v>4</v>
      </c>
    </row>
    <row r="27" spans="1:18" ht="13.15" customHeight="1" x14ac:dyDescent="0.25">
      <c r="B27" s="99" t="s">
        <v>0</v>
      </c>
      <c r="C27" s="100" t="s">
        <v>84</v>
      </c>
      <c r="D27" s="100"/>
      <c r="E27" s="126"/>
      <c r="F27" s="99" t="s">
        <v>27</v>
      </c>
      <c r="G27" s="115"/>
      <c r="H27" s="122"/>
      <c r="I27" s="116"/>
      <c r="J27" s="112" t="s">
        <v>11</v>
      </c>
      <c r="K27" s="99" t="s">
        <v>16</v>
      </c>
      <c r="L27" s="105" t="s">
        <v>80</v>
      </c>
      <c r="M27" s="105"/>
      <c r="N27" s="105"/>
      <c r="O27" s="105"/>
      <c r="P27" s="106"/>
      <c r="Q27" s="107" t="s">
        <v>4</v>
      </c>
    </row>
    <row r="28" spans="1:18" ht="13.15" customHeight="1" x14ac:dyDescent="0.25">
      <c r="B28" s="113" t="s">
        <v>3</v>
      </c>
      <c r="C28" s="114"/>
      <c r="D28" s="114"/>
      <c r="E28" s="143"/>
      <c r="F28" s="123" t="str">
        <f>IF(G23&lt;&gt;"",VLOOKUP($G23,TabellaRifiuti[],COLUMN(A19)+3,0),"")</f>
        <v/>
      </c>
      <c r="G28" s="124"/>
      <c r="H28" s="124"/>
      <c r="I28" s="125"/>
      <c r="J28" s="112" t="s">
        <v>12</v>
      </c>
      <c r="K28" s="99"/>
      <c r="L28" s="105"/>
      <c r="M28" s="105"/>
      <c r="N28" s="105"/>
      <c r="O28" s="105"/>
      <c r="P28" s="106"/>
      <c r="Q28" s="107" t="s">
        <v>4</v>
      </c>
    </row>
    <row r="29" spans="1:18" ht="13.15" customHeight="1" x14ac:dyDescent="0.25">
      <c r="B29" s="108" t="s">
        <v>1</v>
      </c>
      <c r="C29" s="109" t="s">
        <v>85</v>
      </c>
      <c r="D29" s="109"/>
      <c r="E29" s="142"/>
      <c r="F29" s="99" t="s">
        <v>6</v>
      </c>
      <c r="G29" s="115"/>
      <c r="H29" s="115"/>
      <c r="I29" s="116"/>
      <c r="J29" s="103"/>
      <c r="K29" s="99" t="s">
        <v>15</v>
      </c>
      <c r="L29" s="100" t="s">
        <v>79</v>
      </c>
      <c r="M29" s="100"/>
      <c r="N29" s="100"/>
      <c r="O29" s="100"/>
      <c r="P29" s="126"/>
      <c r="Q29" s="127" t="s">
        <v>29</v>
      </c>
    </row>
    <row r="30" spans="1:18" ht="13.15" customHeight="1" x14ac:dyDescent="0.25">
      <c r="B30" s="128" t="s">
        <v>4</v>
      </c>
      <c r="C30" s="129"/>
      <c r="D30" s="129"/>
      <c r="E30" s="144"/>
      <c r="F30" s="130" t="s">
        <v>8</v>
      </c>
      <c r="G30" s="131"/>
      <c r="H30" s="132" t="s">
        <v>7</v>
      </c>
      <c r="I30" s="133"/>
      <c r="J30" s="145" t="s">
        <v>83</v>
      </c>
      <c r="K30" s="130" t="s">
        <v>14</v>
      </c>
      <c r="L30" s="134"/>
      <c r="M30" s="135" t="s">
        <v>78</v>
      </c>
      <c r="N30" s="135"/>
      <c r="O30" s="135"/>
      <c r="P30" s="136"/>
      <c r="Q30" s="137" t="s">
        <v>4</v>
      </c>
    </row>
    <row r="39" spans="1:18" s="54" customFormat="1" ht="11.25" x14ac:dyDescent="0.2">
      <c r="A39" s="85"/>
      <c r="B39" s="85"/>
      <c r="C39" s="85"/>
      <c r="D39" s="85"/>
      <c r="E39" s="85"/>
      <c r="F39" s="85"/>
      <c r="G39" s="85"/>
      <c r="H39" s="85"/>
      <c r="I39" s="86"/>
      <c r="J39" s="85"/>
      <c r="K39" s="85"/>
      <c r="L39" s="87"/>
      <c r="M39" s="86"/>
      <c r="N39" s="85"/>
      <c r="O39" s="85"/>
      <c r="P39" s="85"/>
      <c r="Q39" s="85"/>
      <c r="R39" s="85"/>
    </row>
    <row r="41" spans="1:18" s="5" customFormat="1" ht="13.15" customHeight="1" x14ac:dyDescent="0.25">
      <c r="A41" s="88"/>
      <c r="B41" s="89"/>
      <c r="C41" s="90"/>
      <c r="D41" s="90"/>
      <c r="E41" s="90"/>
      <c r="F41" s="91" t="s">
        <v>5</v>
      </c>
      <c r="G41" s="92"/>
      <c r="H41" s="92"/>
      <c r="I41" s="93"/>
      <c r="J41" s="94" t="s">
        <v>9</v>
      </c>
      <c r="K41" s="95" t="s">
        <v>13</v>
      </c>
      <c r="L41" s="96"/>
      <c r="M41" s="96"/>
      <c r="N41" s="96"/>
      <c r="O41" s="96"/>
      <c r="P41" s="97"/>
      <c r="Q41" s="94" t="s">
        <v>17</v>
      </c>
      <c r="R41" s="88"/>
    </row>
    <row r="42" spans="1:18" ht="13.15" customHeight="1" x14ac:dyDescent="0.25">
      <c r="B42" s="99" t="s">
        <v>0</v>
      </c>
      <c r="C42" s="100" t="s">
        <v>84</v>
      </c>
      <c r="D42" s="100"/>
      <c r="E42" s="126"/>
      <c r="F42" s="99" t="s">
        <v>24</v>
      </c>
      <c r="G42" s="101"/>
      <c r="H42" s="101"/>
      <c r="I42" s="102"/>
      <c r="J42" s="103"/>
      <c r="K42" s="104" t="s">
        <v>82</v>
      </c>
      <c r="L42" s="105"/>
      <c r="M42" s="105"/>
      <c r="N42" s="105"/>
      <c r="O42" s="105"/>
      <c r="P42" s="106"/>
      <c r="Q42" s="107" t="s">
        <v>4</v>
      </c>
    </row>
    <row r="43" spans="1:18" ht="13.15" customHeight="1" x14ac:dyDescent="0.25">
      <c r="B43" s="108" t="s">
        <v>1</v>
      </c>
      <c r="C43" s="109" t="s">
        <v>85</v>
      </c>
      <c r="D43" s="109"/>
      <c r="E43" s="142"/>
      <c r="F43" s="99" t="s">
        <v>25</v>
      </c>
      <c r="G43" s="110" t="str">
        <f>IF(G42&lt;&gt;"",VLOOKUP($G42,TabellaRifiuti[],COLUMN(A38)+1,0),"")</f>
        <v/>
      </c>
      <c r="H43" s="110"/>
      <c r="I43" s="111"/>
      <c r="J43" s="112" t="s">
        <v>10</v>
      </c>
      <c r="K43" s="104"/>
      <c r="L43" s="105"/>
      <c r="M43" s="105"/>
      <c r="N43" s="105"/>
      <c r="O43" s="105"/>
      <c r="P43" s="106"/>
      <c r="Q43" s="107" t="s">
        <v>4</v>
      </c>
    </row>
    <row r="44" spans="1:18" ht="13.15" customHeight="1" x14ac:dyDescent="0.25">
      <c r="B44" s="113" t="s">
        <v>2</v>
      </c>
      <c r="C44" s="114"/>
      <c r="D44" s="114"/>
      <c r="E44" s="143"/>
      <c r="F44" s="99"/>
      <c r="G44" s="110"/>
      <c r="H44" s="110"/>
      <c r="I44" s="111"/>
      <c r="J44" s="103"/>
      <c r="K44" s="99" t="s">
        <v>28</v>
      </c>
      <c r="L44" s="115"/>
      <c r="M44" s="115"/>
      <c r="N44" s="115"/>
      <c r="O44" s="115"/>
      <c r="P44" s="116"/>
      <c r="Q44" s="107" t="s">
        <v>4</v>
      </c>
    </row>
    <row r="45" spans="1:18" ht="13.15" customHeight="1" x14ac:dyDescent="0.25">
      <c r="B45" s="108" t="s">
        <v>1</v>
      </c>
      <c r="C45" s="109" t="s">
        <v>85</v>
      </c>
      <c r="D45" s="109"/>
      <c r="E45" s="142"/>
      <c r="F45" s="99" t="s">
        <v>26</v>
      </c>
      <c r="G45" s="117" t="str">
        <f>IF(G42&lt;&gt;"",VLOOKUP($G42,TabellaRifiuti[],COLUMN(A38)+2,0),"")</f>
        <v/>
      </c>
      <c r="H45" s="115"/>
      <c r="I45" s="116"/>
      <c r="J45" s="118" t="s">
        <v>83</v>
      </c>
      <c r="K45" s="119" t="s">
        <v>81</v>
      </c>
      <c r="L45" s="120"/>
      <c r="M45" s="120"/>
      <c r="N45" s="120"/>
      <c r="O45" s="120"/>
      <c r="P45" s="121"/>
      <c r="Q45" s="107" t="s">
        <v>4</v>
      </c>
    </row>
    <row r="46" spans="1:18" ht="13.15" customHeight="1" x14ac:dyDescent="0.25">
      <c r="B46" s="99" t="s">
        <v>0</v>
      </c>
      <c r="C46" s="100" t="s">
        <v>84</v>
      </c>
      <c r="D46" s="100"/>
      <c r="E46" s="126"/>
      <c r="F46" s="99" t="s">
        <v>27</v>
      </c>
      <c r="G46" s="115"/>
      <c r="H46" s="122"/>
      <c r="I46" s="116"/>
      <c r="J46" s="112" t="s">
        <v>11</v>
      </c>
      <c r="K46" s="99" t="s">
        <v>16</v>
      </c>
      <c r="L46" s="105" t="s">
        <v>80</v>
      </c>
      <c r="M46" s="105"/>
      <c r="N46" s="105"/>
      <c r="O46" s="105"/>
      <c r="P46" s="106"/>
      <c r="Q46" s="107" t="s">
        <v>4</v>
      </c>
    </row>
    <row r="47" spans="1:18" ht="13.15" customHeight="1" x14ac:dyDescent="0.25">
      <c r="B47" s="113" t="s">
        <v>3</v>
      </c>
      <c r="C47" s="114"/>
      <c r="D47" s="114"/>
      <c r="E47" s="143"/>
      <c r="F47" s="123" t="str">
        <f>IF(G42&lt;&gt;"",VLOOKUP($G42,TabellaRifiuti[],COLUMN(A38)+3,0),"")</f>
        <v/>
      </c>
      <c r="G47" s="124"/>
      <c r="H47" s="124"/>
      <c r="I47" s="125"/>
      <c r="J47" s="112" t="s">
        <v>12</v>
      </c>
      <c r="K47" s="99"/>
      <c r="L47" s="105"/>
      <c r="M47" s="105"/>
      <c r="N47" s="105"/>
      <c r="O47" s="105"/>
      <c r="P47" s="106"/>
      <c r="Q47" s="107" t="s">
        <v>4</v>
      </c>
    </row>
    <row r="48" spans="1:18" ht="13.15" customHeight="1" x14ac:dyDescent="0.25">
      <c r="B48" s="108" t="s">
        <v>1</v>
      </c>
      <c r="C48" s="109" t="s">
        <v>85</v>
      </c>
      <c r="D48" s="109"/>
      <c r="E48" s="142"/>
      <c r="F48" s="99" t="s">
        <v>6</v>
      </c>
      <c r="G48" s="115"/>
      <c r="H48" s="115"/>
      <c r="I48" s="116"/>
      <c r="J48" s="103"/>
      <c r="K48" s="99" t="s">
        <v>15</v>
      </c>
      <c r="L48" s="100" t="s">
        <v>79</v>
      </c>
      <c r="M48" s="100"/>
      <c r="N48" s="100"/>
      <c r="O48" s="100"/>
      <c r="P48" s="126"/>
      <c r="Q48" s="127" t="s">
        <v>29</v>
      </c>
    </row>
    <row r="49" spans="1:18" ht="13.15" customHeight="1" x14ac:dyDescent="0.25">
      <c r="B49" s="128" t="s">
        <v>4</v>
      </c>
      <c r="C49" s="129"/>
      <c r="D49" s="129"/>
      <c r="E49" s="144"/>
      <c r="F49" s="130" t="s">
        <v>8</v>
      </c>
      <c r="G49" s="131"/>
      <c r="H49" s="132" t="s">
        <v>7</v>
      </c>
      <c r="I49" s="133"/>
      <c r="J49" s="118" t="s">
        <v>83</v>
      </c>
      <c r="K49" s="130" t="s">
        <v>14</v>
      </c>
      <c r="L49" s="134"/>
      <c r="M49" s="135" t="s">
        <v>78</v>
      </c>
      <c r="N49" s="135"/>
      <c r="O49" s="135"/>
      <c r="P49" s="136"/>
      <c r="Q49" s="137" t="s">
        <v>4</v>
      </c>
    </row>
    <row r="50" spans="1:18" s="5" customFormat="1" ht="13.15" customHeight="1" x14ac:dyDescent="0.25">
      <c r="A50" s="88"/>
      <c r="B50" s="89"/>
      <c r="C50" s="90"/>
      <c r="D50" s="90"/>
      <c r="E50" s="138"/>
      <c r="F50" s="91" t="s">
        <v>5</v>
      </c>
      <c r="G50" s="92"/>
      <c r="H50" s="92"/>
      <c r="I50" s="93"/>
      <c r="J50" s="94" t="s">
        <v>9</v>
      </c>
      <c r="K50" s="95" t="s">
        <v>13</v>
      </c>
      <c r="L50" s="96"/>
      <c r="M50" s="96"/>
      <c r="N50" s="96"/>
      <c r="O50" s="96"/>
      <c r="P50" s="97"/>
      <c r="Q50" s="94" t="s">
        <v>17</v>
      </c>
      <c r="R50" s="88"/>
    </row>
    <row r="51" spans="1:18" ht="13.15" customHeight="1" x14ac:dyDescent="0.25">
      <c r="B51" s="99" t="s">
        <v>0</v>
      </c>
      <c r="C51" s="100" t="s">
        <v>84</v>
      </c>
      <c r="D51" s="100"/>
      <c r="E51" s="126"/>
      <c r="F51" s="99" t="s">
        <v>24</v>
      </c>
      <c r="G51" s="101"/>
      <c r="H51" s="101"/>
      <c r="I51" s="102"/>
      <c r="J51" s="103"/>
      <c r="K51" s="104" t="s">
        <v>82</v>
      </c>
      <c r="L51" s="105"/>
      <c r="M51" s="105"/>
      <c r="N51" s="105"/>
      <c r="O51" s="105"/>
      <c r="P51" s="106"/>
      <c r="Q51" s="107" t="s">
        <v>4</v>
      </c>
    </row>
    <row r="52" spans="1:18" ht="13.15" customHeight="1" x14ac:dyDescent="0.25">
      <c r="B52" s="108" t="s">
        <v>1</v>
      </c>
      <c r="C52" s="109" t="s">
        <v>85</v>
      </c>
      <c r="D52" s="109"/>
      <c r="E52" s="142"/>
      <c r="F52" s="99" t="s">
        <v>25</v>
      </c>
      <c r="G52" s="110" t="str">
        <f>IF(G51&lt;&gt;"",VLOOKUP($G51,TabellaRifiuti[],COLUMN(A47)+1,0),"")</f>
        <v/>
      </c>
      <c r="H52" s="110"/>
      <c r="I52" s="111"/>
      <c r="J52" s="112" t="s">
        <v>10</v>
      </c>
      <c r="K52" s="104"/>
      <c r="L52" s="105"/>
      <c r="M52" s="105"/>
      <c r="N52" s="105"/>
      <c r="O52" s="105"/>
      <c r="P52" s="106"/>
      <c r="Q52" s="107" t="s">
        <v>4</v>
      </c>
    </row>
    <row r="53" spans="1:18" ht="13.15" customHeight="1" x14ac:dyDescent="0.25">
      <c r="B53" s="113" t="s">
        <v>2</v>
      </c>
      <c r="C53" s="114"/>
      <c r="D53" s="114"/>
      <c r="E53" s="143"/>
      <c r="F53" s="99"/>
      <c r="G53" s="110"/>
      <c r="H53" s="110"/>
      <c r="I53" s="111"/>
      <c r="J53" s="103"/>
      <c r="K53" s="99" t="s">
        <v>28</v>
      </c>
      <c r="L53" s="115"/>
      <c r="M53" s="115"/>
      <c r="N53" s="115"/>
      <c r="O53" s="115"/>
      <c r="P53" s="116"/>
      <c r="Q53" s="107" t="s">
        <v>4</v>
      </c>
    </row>
    <row r="54" spans="1:18" ht="13.15" customHeight="1" x14ac:dyDescent="0.25">
      <c r="B54" s="108" t="s">
        <v>1</v>
      </c>
      <c r="C54" s="109" t="s">
        <v>85</v>
      </c>
      <c r="D54" s="109"/>
      <c r="E54" s="142"/>
      <c r="F54" s="99" t="s">
        <v>26</v>
      </c>
      <c r="G54" s="117" t="str">
        <f>IF(G51&lt;&gt;"",VLOOKUP($G51,TabellaRifiuti[],COLUMN(A47)+2,0),"")</f>
        <v/>
      </c>
      <c r="H54" s="115"/>
      <c r="I54" s="116"/>
      <c r="J54" s="118" t="s">
        <v>83</v>
      </c>
      <c r="K54" s="119" t="s">
        <v>81</v>
      </c>
      <c r="L54" s="120"/>
      <c r="M54" s="120"/>
      <c r="N54" s="120"/>
      <c r="O54" s="120"/>
      <c r="P54" s="121"/>
      <c r="Q54" s="107" t="s">
        <v>4</v>
      </c>
    </row>
    <row r="55" spans="1:18" ht="13.15" customHeight="1" x14ac:dyDescent="0.25">
      <c r="B55" s="99" t="s">
        <v>0</v>
      </c>
      <c r="C55" s="100" t="s">
        <v>84</v>
      </c>
      <c r="D55" s="100"/>
      <c r="E55" s="126"/>
      <c r="F55" s="99" t="s">
        <v>27</v>
      </c>
      <c r="G55" s="115"/>
      <c r="H55" s="122"/>
      <c r="I55" s="116"/>
      <c r="J55" s="112" t="s">
        <v>11</v>
      </c>
      <c r="K55" s="99" t="s">
        <v>16</v>
      </c>
      <c r="L55" s="105" t="s">
        <v>80</v>
      </c>
      <c r="M55" s="105"/>
      <c r="N55" s="105"/>
      <c r="O55" s="105"/>
      <c r="P55" s="106"/>
      <c r="Q55" s="107" t="s">
        <v>4</v>
      </c>
    </row>
    <row r="56" spans="1:18" ht="13.15" customHeight="1" x14ac:dyDescent="0.25">
      <c r="B56" s="113" t="s">
        <v>3</v>
      </c>
      <c r="C56" s="114"/>
      <c r="D56" s="114"/>
      <c r="E56" s="143"/>
      <c r="F56" s="123" t="str">
        <f>IF(G51&lt;&gt;"",VLOOKUP($G51,TabellaRifiuti[],COLUMN(A47)+3,0),"")</f>
        <v/>
      </c>
      <c r="G56" s="124"/>
      <c r="H56" s="124"/>
      <c r="I56" s="125"/>
      <c r="J56" s="112" t="s">
        <v>12</v>
      </c>
      <c r="K56" s="99"/>
      <c r="L56" s="105"/>
      <c r="M56" s="105"/>
      <c r="N56" s="105"/>
      <c r="O56" s="105"/>
      <c r="P56" s="106"/>
      <c r="Q56" s="107" t="s">
        <v>4</v>
      </c>
    </row>
    <row r="57" spans="1:18" ht="13.15" customHeight="1" x14ac:dyDescent="0.25">
      <c r="B57" s="108" t="s">
        <v>1</v>
      </c>
      <c r="C57" s="109" t="s">
        <v>85</v>
      </c>
      <c r="D57" s="109"/>
      <c r="E57" s="142"/>
      <c r="F57" s="99" t="s">
        <v>6</v>
      </c>
      <c r="G57" s="115"/>
      <c r="H57" s="115"/>
      <c r="I57" s="116"/>
      <c r="J57" s="103"/>
      <c r="K57" s="99" t="s">
        <v>15</v>
      </c>
      <c r="L57" s="100" t="s">
        <v>79</v>
      </c>
      <c r="M57" s="100"/>
      <c r="N57" s="100"/>
      <c r="O57" s="100"/>
      <c r="P57" s="126"/>
      <c r="Q57" s="127" t="s">
        <v>29</v>
      </c>
    </row>
    <row r="58" spans="1:18" ht="13.15" customHeight="1" x14ac:dyDescent="0.25">
      <c r="B58" s="128" t="s">
        <v>4</v>
      </c>
      <c r="C58" s="129"/>
      <c r="D58" s="129"/>
      <c r="E58" s="144"/>
      <c r="F58" s="130" t="s">
        <v>8</v>
      </c>
      <c r="G58" s="131"/>
      <c r="H58" s="132" t="s">
        <v>7</v>
      </c>
      <c r="I58" s="133"/>
      <c r="J58" s="145" t="s">
        <v>83</v>
      </c>
      <c r="K58" s="130" t="s">
        <v>14</v>
      </c>
      <c r="L58" s="134"/>
      <c r="M58" s="135" t="s">
        <v>78</v>
      </c>
      <c r="N58" s="135"/>
      <c r="O58" s="135"/>
      <c r="P58" s="136"/>
      <c r="Q58" s="137" t="s">
        <v>4</v>
      </c>
    </row>
    <row r="59" spans="1:18" s="5" customFormat="1" ht="13.15" customHeight="1" x14ac:dyDescent="0.25">
      <c r="A59" s="88"/>
      <c r="B59" s="89"/>
      <c r="C59" s="90"/>
      <c r="D59" s="90"/>
      <c r="E59" s="90"/>
      <c r="F59" s="91" t="s">
        <v>5</v>
      </c>
      <c r="G59" s="92"/>
      <c r="H59" s="92"/>
      <c r="I59" s="93"/>
      <c r="J59" s="94" t="s">
        <v>9</v>
      </c>
      <c r="K59" s="95" t="s">
        <v>13</v>
      </c>
      <c r="L59" s="96"/>
      <c r="M59" s="96"/>
      <c r="N59" s="96"/>
      <c r="O59" s="96"/>
      <c r="P59" s="97"/>
      <c r="Q59" s="94" t="s">
        <v>17</v>
      </c>
      <c r="R59" s="88"/>
    </row>
    <row r="60" spans="1:18" ht="13.15" customHeight="1" x14ac:dyDescent="0.25">
      <c r="B60" s="99" t="s">
        <v>0</v>
      </c>
      <c r="C60" s="100" t="s">
        <v>84</v>
      </c>
      <c r="D60" s="100"/>
      <c r="E60" s="126"/>
      <c r="F60" s="99" t="s">
        <v>24</v>
      </c>
      <c r="G60" s="101"/>
      <c r="H60" s="101"/>
      <c r="I60" s="102"/>
      <c r="J60" s="103"/>
      <c r="K60" s="104" t="s">
        <v>82</v>
      </c>
      <c r="L60" s="105"/>
      <c r="M60" s="105"/>
      <c r="N60" s="105"/>
      <c r="O60" s="105"/>
      <c r="P60" s="106"/>
      <c r="Q60" s="107" t="s">
        <v>4</v>
      </c>
    </row>
    <row r="61" spans="1:18" ht="13.15" customHeight="1" x14ac:dyDescent="0.25">
      <c r="B61" s="108" t="s">
        <v>1</v>
      </c>
      <c r="C61" s="109" t="s">
        <v>85</v>
      </c>
      <c r="D61" s="109"/>
      <c r="E61" s="142"/>
      <c r="F61" s="99" t="s">
        <v>25</v>
      </c>
      <c r="G61" s="110" t="str">
        <f>IF(G60&lt;&gt;"",VLOOKUP($G60,TabellaRifiuti[],COLUMN(A56)+1,0),"")</f>
        <v/>
      </c>
      <c r="H61" s="110"/>
      <c r="I61" s="111"/>
      <c r="J61" s="112" t="s">
        <v>10</v>
      </c>
      <c r="K61" s="104"/>
      <c r="L61" s="105"/>
      <c r="M61" s="105"/>
      <c r="N61" s="105"/>
      <c r="O61" s="105"/>
      <c r="P61" s="106"/>
      <c r="Q61" s="107" t="s">
        <v>4</v>
      </c>
    </row>
    <row r="62" spans="1:18" ht="13.15" customHeight="1" x14ac:dyDescent="0.25">
      <c r="B62" s="113" t="s">
        <v>2</v>
      </c>
      <c r="C62" s="114"/>
      <c r="D62" s="114"/>
      <c r="E62" s="143"/>
      <c r="F62" s="99"/>
      <c r="G62" s="110"/>
      <c r="H62" s="110"/>
      <c r="I62" s="111"/>
      <c r="J62" s="103"/>
      <c r="K62" s="99" t="s">
        <v>28</v>
      </c>
      <c r="L62" s="115"/>
      <c r="M62" s="115"/>
      <c r="N62" s="115"/>
      <c r="O62" s="115"/>
      <c r="P62" s="116"/>
      <c r="Q62" s="107" t="s">
        <v>4</v>
      </c>
    </row>
    <row r="63" spans="1:18" ht="13.15" customHeight="1" x14ac:dyDescent="0.25">
      <c r="B63" s="108" t="s">
        <v>1</v>
      </c>
      <c r="C63" s="109" t="s">
        <v>85</v>
      </c>
      <c r="D63" s="109"/>
      <c r="E63" s="142"/>
      <c r="F63" s="99" t="s">
        <v>26</v>
      </c>
      <c r="G63" s="117" t="str">
        <f>IF(G60&lt;&gt;"",VLOOKUP($G60,TabellaRifiuti[],COLUMN(A56)+2,0),"")</f>
        <v/>
      </c>
      <c r="H63" s="115"/>
      <c r="I63" s="116"/>
      <c r="J63" s="118" t="s">
        <v>83</v>
      </c>
      <c r="K63" s="119" t="s">
        <v>81</v>
      </c>
      <c r="L63" s="120"/>
      <c r="M63" s="120"/>
      <c r="N63" s="120"/>
      <c r="O63" s="120"/>
      <c r="P63" s="121"/>
      <c r="Q63" s="107" t="s">
        <v>4</v>
      </c>
    </row>
    <row r="64" spans="1:18" ht="13.15" customHeight="1" x14ac:dyDescent="0.25">
      <c r="B64" s="99" t="s">
        <v>0</v>
      </c>
      <c r="C64" s="100" t="s">
        <v>84</v>
      </c>
      <c r="D64" s="100"/>
      <c r="E64" s="126"/>
      <c r="F64" s="99" t="s">
        <v>27</v>
      </c>
      <c r="G64" s="115"/>
      <c r="H64" s="122"/>
      <c r="I64" s="116"/>
      <c r="J64" s="112" t="s">
        <v>11</v>
      </c>
      <c r="K64" s="99" t="s">
        <v>16</v>
      </c>
      <c r="L64" s="105" t="s">
        <v>80</v>
      </c>
      <c r="M64" s="105"/>
      <c r="N64" s="105"/>
      <c r="O64" s="105"/>
      <c r="P64" s="106"/>
      <c r="Q64" s="107" t="s">
        <v>4</v>
      </c>
    </row>
    <row r="65" spans="1:18" ht="13.15" customHeight="1" x14ac:dyDescent="0.25">
      <c r="B65" s="113" t="s">
        <v>3</v>
      </c>
      <c r="C65" s="114"/>
      <c r="D65" s="114"/>
      <c r="E65" s="143"/>
      <c r="F65" s="123" t="str">
        <f>IF(G60&lt;&gt;"",VLOOKUP($G60,TabellaRifiuti[],COLUMN(A56)+3,0),"")</f>
        <v/>
      </c>
      <c r="G65" s="124"/>
      <c r="H65" s="124"/>
      <c r="I65" s="125"/>
      <c r="J65" s="112" t="s">
        <v>12</v>
      </c>
      <c r="K65" s="99"/>
      <c r="L65" s="105"/>
      <c r="M65" s="105"/>
      <c r="N65" s="105"/>
      <c r="O65" s="105"/>
      <c r="P65" s="106"/>
      <c r="Q65" s="107" t="s">
        <v>4</v>
      </c>
    </row>
    <row r="66" spans="1:18" ht="13.15" customHeight="1" x14ac:dyDescent="0.25">
      <c r="B66" s="108" t="s">
        <v>1</v>
      </c>
      <c r="C66" s="109" t="s">
        <v>85</v>
      </c>
      <c r="D66" s="109"/>
      <c r="E66" s="142"/>
      <c r="F66" s="99" t="s">
        <v>6</v>
      </c>
      <c r="G66" s="115"/>
      <c r="H66" s="115"/>
      <c r="I66" s="116"/>
      <c r="J66" s="103"/>
      <c r="K66" s="99" t="s">
        <v>15</v>
      </c>
      <c r="L66" s="100" t="s">
        <v>79</v>
      </c>
      <c r="M66" s="100"/>
      <c r="N66" s="100"/>
      <c r="O66" s="100"/>
      <c r="P66" s="126"/>
      <c r="Q66" s="127" t="s">
        <v>29</v>
      </c>
    </row>
    <row r="67" spans="1:18" ht="13.15" customHeight="1" x14ac:dyDescent="0.25">
      <c r="B67" s="128" t="s">
        <v>4</v>
      </c>
      <c r="C67" s="129"/>
      <c r="D67" s="129"/>
      <c r="E67" s="144"/>
      <c r="F67" s="130" t="s">
        <v>8</v>
      </c>
      <c r="G67" s="131"/>
      <c r="H67" s="132" t="s">
        <v>7</v>
      </c>
      <c r="I67" s="133"/>
      <c r="J67" s="145" t="s">
        <v>83</v>
      </c>
      <c r="K67" s="130" t="s">
        <v>14</v>
      </c>
      <c r="L67" s="134"/>
      <c r="M67" s="135" t="s">
        <v>78</v>
      </c>
      <c r="N67" s="135"/>
      <c r="O67" s="135"/>
      <c r="P67" s="136"/>
      <c r="Q67" s="137" t="s">
        <v>4</v>
      </c>
    </row>
    <row r="76" spans="1:18" s="54" customFormat="1" ht="11.25" x14ac:dyDescent="0.2">
      <c r="A76" s="85"/>
      <c r="B76" s="85"/>
      <c r="C76" s="85"/>
      <c r="D76" s="85"/>
      <c r="E76" s="85"/>
      <c r="F76" s="85"/>
      <c r="G76" s="85"/>
      <c r="H76" s="85"/>
      <c r="I76" s="86"/>
      <c r="J76" s="85"/>
      <c r="K76" s="85"/>
      <c r="L76" s="87"/>
      <c r="M76" s="86"/>
      <c r="N76" s="85"/>
      <c r="O76" s="85"/>
      <c r="P76" s="85"/>
      <c r="Q76" s="85"/>
      <c r="R76" s="85"/>
    </row>
    <row r="78" spans="1:18" s="5" customFormat="1" ht="13.15" customHeight="1" x14ac:dyDescent="0.25">
      <c r="A78" s="88"/>
      <c r="B78" s="89"/>
      <c r="C78" s="90"/>
      <c r="D78" s="90"/>
      <c r="E78" s="90"/>
      <c r="F78" s="91" t="s">
        <v>5</v>
      </c>
      <c r="G78" s="92"/>
      <c r="H78" s="92"/>
      <c r="I78" s="93"/>
      <c r="J78" s="94" t="s">
        <v>9</v>
      </c>
      <c r="K78" s="95" t="s">
        <v>13</v>
      </c>
      <c r="L78" s="96"/>
      <c r="M78" s="96"/>
      <c r="N78" s="96"/>
      <c r="O78" s="96"/>
      <c r="P78" s="97"/>
      <c r="Q78" s="94" t="s">
        <v>17</v>
      </c>
      <c r="R78" s="88"/>
    </row>
    <row r="79" spans="1:18" ht="13.15" customHeight="1" x14ac:dyDescent="0.25">
      <c r="B79" s="99" t="s">
        <v>0</v>
      </c>
      <c r="C79" s="100" t="s">
        <v>84</v>
      </c>
      <c r="D79" s="100"/>
      <c r="E79" s="126"/>
      <c r="F79" s="99" t="s">
        <v>24</v>
      </c>
      <c r="G79" s="101"/>
      <c r="H79" s="101"/>
      <c r="I79" s="102"/>
      <c r="J79" s="103"/>
      <c r="K79" s="104" t="s">
        <v>82</v>
      </c>
      <c r="L79" s="105"/>
      <c r="M79" s="105"/>
      <c r="N79" s="105"/>
      <c r="O79" s="105"/>
      <c r="P79" s="106"/>
      <c r="Q79" s="107" t="s">
        <v>4</v>
      </c>
    </row>
    <row r="80" spans="1:18" ht="13.15" customHeight="1" x14ac:dyDescent="0.25">
      <c r="B80" s="108" t="s">
        <v>1</v>
      </c>
      <c r="C80" s="109" t="s">
        <v>85</v>
      </c>
      <c r="D80" s="109"/>
      <c r="E80" s="142"/>
      <c r="F80" s="99" t="s">
        <v>25</v>
      </c>
      <c r="G80" s="110" t="str">
        <f>IF(G79&lt;&gt;"",VLOOKUP($G79,TabellaRifiuti[],COLUMN(A75)+1,0),"")</f>
        <v/>
      </c>
      <c r="H80" s="110"/>
      <c r="I80" s="111"/>
      <c r="J80" s="112" t="s">
        <v>10</v>
      </c>
      <c r="K80" s="104"/>
      <c r="L80" s="105"/>
      <c r="M80" s="105"/>
      <c r="N80" s="105"/>
      <c r="O80" s="105"/>
      <c r="P80" s="106"/>
      <c r="Q80" s="107" t="s">
        <v>4</v>
      </c>
    </row>
    <row r="81" spans="1:18" ht="13.15" customHeight="1" x14ac:dyDescent="0.25">
      <c r="B81" s="113" t="s">
        <v>2</v>
      </c>
      <c r="C81" s="114"/>
      <c r="D81" s="114"/>
      <c r="E81" s="143"/>
      <c r="F81" s="99"/>
      <c r="G81" s="110"/>
      <c r="H81" s="110"/>
      <c r="I81" s="111"/>
      <c r="J81" s="103"/>
      <c r="K81" s="99" t="s">
        <v>28</v>
      </c>
      <c r="L81" s="115"/>
      <c r="M81" s="115"/>
      <c r="N81" s="115"/>
      <c r="O81" s="115"/>
      <c r="P81" s="116"/>
      <c r="Q81" s="107" t="s">
        <v>4</v>
      </c>
    </row>
    <row r="82" spans="1:18" ht="13.15" customHeight="1" x14ac:dyDescent="0.25">
      <c r="B82" s="108" t="s">
        <v>1</v>
      </c>
      <c r="C82" s="109" t="s">
        <v>85</v>
      </c>
      <c r="D82" s="109"/>
      <c r="E82" s="142"/>
      <c r="F82" s="99" t="s">
        <v>26</v>
      </c>
      <c r="G82" s="117" t="str">
        <f>IF(G79&lt;&gt;"",VLOOKUP($G79,TabellaRifiuti[],COLUMN(A75)+2,0),"")</f>
        <v/>
      </c>
      <c r="H82" s="115"/>
      <c r="I82" s="116"/>
      <c r="J82" s="118" t="s">
        <v>83</v>
      </c>
      <c r="K82" s="119" t="s">
        <v>81</v>
      </c>
      <c r="L82" s="120"/>
      <c r="M82" s="120"/>
      <c r="N82" s="120"/>
      <c r="O82" s="120"/>
      <c r="P82" s="121"/>
      <c r="Q82" s="107" t="s">
        <v>4</v>
      </c>
    </row>
    <row r="83" spans="1:18" ht="13.15" customHeight="1" x14ac:dyDescent="0.25">
      <c r="B83" s="99" t="s">
        <v>0</v>
      </c>
      <c r="C83" s="100" t="s">
        <v>84</v>
      </c>
      <c r="D83" s="100"/>
      <c r="E83" s="126"/>
      <c r="F83" s="99" t="s">
        <v>27</v>
      </c>
      <c r="G83" s="115"/>
      <c r="H83" s="122"/>
      <c r="I83" s="116"/>
      <c r="J83" s="112" t="s">
        <v>11</v>
      </c>
      <c r="K83" s="99" t="s">
        <v>16</v>
      </c>
      <c r="L83" s="105" t="s">
        <v>80</v>
      </c>
      <c r="M83" s="105"/>
      <c r="N83" s="105"/>
      <c r="O83" s="105"/>
      <c r="P83" s="106"/>
      <c r="Q83" s="107" t="s">
        <v>4</v>
      </c>
    </row>
    <row r="84" spans="1:18" ht="13.15" customHeight="1" x14ac:dyDescent="0.25">
      <c r="B84" s="113" t="s">
        <v>3</v>
      </c>
      <c r="C84" s="114"/>
      <c r="D84" s="114"/>
      <c r="E84" s="143"/>
      <c r="F84" s="123" t="str">
        <f>IF(G79&lt;&gt;"",VLOOKUP($G79,TabellaRifiuti[],COLUMN(A75)+3,0),"")</f>
        <v/>
      </c>
      <c r="G84" s="124"/>
      <c r="H84" s="124"/>
      <c r="I84" s="125"/>
      <c r="J84" s="112" t="s">
        <v>12</v>
      </c>
      <c r="K84" s="99"/>
      <c r="L84" s="105"/>
      <c r="M84" s="105"/>
      <c r="N84" s="105"/>
      <c r="O84" s="105"/>
      <c r="P84" s="106"/>
      <c r="Q84" s="107" t="s">
        <v>4</v>
      </c>
    </row>
    <row r="85" spans="1:18" ht="13.15" customHeight="1" x14ac:dyDescent="0.25">
      <c r="B85" s="108" t="s">
        <v>1</v>
      </c>
      <c r="C85" s="109" t="s">
        <v>85</v>
      </c>
      <c r="D85" s="109"/>
      <c r="E85" s="142"/>
      <c r="F85" s="99" t="s">
        <v>6</v>
      </c>
      <c r="G85" s="115"/>
      <c r="H85" s="115"/>
      <c r="I85" s="116"/>
      <c r="J85" s="103"/>
      <c r="K85" s="99" t="s">
        <v>15</v>
      </c>
      <c r="L85" s="100" t="s">
        <v>79</v>
      </c>
      <c r="M85" s="100"/>
      <c r="N85" s="100"/>
      <c r="O85" s="100"/>
      <c r="P85" s="126"/>
      <c r="Q85" s="127" t="s">
        <v>29</v>
      </c>
    </row>
    <row r="86" spans="1:18" ht="13.15" customHeight="1" x14ac:dyDescent="0.25">
      <c r="B86" s="128" t="s">
        <v>4</v>
      </c>
      <c r="C86" s="129"/>
      <c r="D86" s="129"/>
      <c r="E86" s="144"/>
      <c r="F86" s="130" t="s">
        <v>8</v>
      </c>
      <c r="G86" s="131"/>
      <c r="H86" s="132" t="s">
        <v>7</v>
      </c>
      <c r="I86" s="133"/>
      <c r="J86" s="118" t="s">
        <v>83</v>
      </c>
      <c r="K86" s="130" t="s">
        <v>14</v>
      </c>
      <c r="L86" s="134"/>
      <c r="M86" s="135" t="s">
        <v>78</v>
      </c>
      <c r="N86" s="135"/>
      <c r="O86" s="135"/>
      <c r="P86" s="136"/>
      <c r="Q86" s="137" t="s">
        <v>4</v>
      </c>
    </row>
    <row r="87" spans="1:18" s="5" customFormat="1" ht="13.15" customHeight="1" x14ac:dyDescent="0.25">
      <c r="A87" s="88"/>
      <c r="B87" s="89"/>
      <c r="C87" s="90"/>
      <c r="D87" s="90"/>
      <c r="E87" s="138"/>
      <c r="F87" s="91" t="s">
        <v>5</v>
      </c>
      <c r="G87" s="92"/>
      <c r="H87" s="92"/>
      <c r="I87" s="93"/>
      <c r="J87" s="94" t="s">
        <v>9</v>
      </c>
      <c r="K87" s="95" t="s">
        <v>13</v>
      </c>
      <c r="L87" s="96"/>
      <c r="M87" s="96"/>
      <c r="N87" s="96"/>
      <c r="O87" s="96"/>
      <c r="P87" s="97"/>
      <c r="Q87" s="94" t="s">
        <v>17</v>
      </c>
      <c r="R87" s="88"/>
    </row>
    <row r="88" spans="1:18" ht="13.15" customHeight="1" x14ac:dyDescent="0.25">
      <c r="B88" s="99" t="s">
        <v>0</v>
      </c>
      <c r="C88" s="100" t="s">
        <v>84</v>
      </c>
      <c r="D88" s="100"/>
      <c r="E88" s="126"/>
      <c r="F88" s="99" t="s">
        <v>24</v>
      </c>
      <c r="G88" s="101"/>
      <c r="H88" s="101"/>
      <c r="I88" s="102"/>
      <c r="J88" s="103"/>
      <c r="K88" s="104" t="s">
        <v>82</v>
      </c>
      <c r="L88" s="105"/>
      <c r="M88" s="105"/>
      <c r="N88" s="105"/>
      <c r="O88" s="105"/>
      <c r="P88" s="106"/>
      <c r="Q88" s="107" t="s">
        <v>4</v>
      </c>
    </row>
    <row r="89" spans="1:18" ht="13.15" customHeight="1" x14ac:dyDescent="0.25">
      <c r="B89" s="108" t="s">
        <v>1</v>
      </c>
      <c r="C89" s="109" t="s">
        <v>85</v>
      </c>
      <c r="D89" s="109"/>
      <c r="E89" s="142"/>
      <c r="F89" s="99" t="s">
        <v>25</v>
      </c>
      <c r="G89" s="110" t="str">
        <f>IF(G88&lt;&gt;"",VLOOKUP($G88,TabellaRifiuti[],COLUMN(A84)+1,0),"")</f>
        <v/>
      </c>
      <c r="H89" s="110"/>
      <c r="I89" s="111"/>
      <c r="J89" s="112" t="s">
        <v>10</v>
      </c>
      <c r="K89" s="104"/>
      <c r="L89" s="105"/>
      <c r="M89" s="105"/>
      <c r="N89" s="105"/>
      <c r="O89" s="105"/>
      <c r="P89" s="106"/>
      <c r="Q89" s="107" t="s">
        <v>4</v>
      </c>
    </row>
    <row r="90" spans="1:18" ht="13.15" customHeight="1" x14ac:dyDescent="0.25">
      <c r="B90" s="113" t="s">
        <v>2</v>
      </c>
      <c r="C90" s="114"/>
      <c r="D90" s="114"/>
      <c r="E90" s="143"/>
      <c r="F90" s="99"/>
      <c r="G90" s="110"/>
      <c r="H90" s="110"/>
      <c r="I90" s="111"/>
      <c r="J90" s="103"/>
      <c r="K90" s="99" t="s">
        <v>28</v>
      </c>
      <c r="L90" s="115"/>
      <c r="M90" s="115"/>
      <c r="N90" s="115"/>
      <c r="O90" s="115"/>
      <c r="P90" s="116"/>
      <c r="Q90" s="107" t="s">
        <v>4</v>
      </c>
    </row>
    <row r="91" spans="1:18" ht="13.15" customHeight="1" x14ac:dyDescent="0.25">
      <c r="B91" s="108" t="s">
        <v>1</v>
      </c>
      <c r="C91" s="109" t="s">
        <v>85</v>
      </c>
      <c r="D91" s="109"/>
      <c r="E91" s="142"/>
      <c r="F91" s="99" t="s">
        <v>26</v>
      </c>
      <c r="G91" s="117" t="str">
        <f>IF(G88&lt;&gt;"",VLOOKUP($G88,TabellaRifiuti[],COLUMN(A84)+2,0),"")</f>
        <v/>
      </c>
      <c r="H91" s="115"/>
      <c r="I91" s="116"/>
      <c r="J91" s="118" t="s">
        <v>83</v>
      </c>
      <c r="K91" s="119" t="s">
        <v>81</v>
      </c>
      <c r="L91" s="120"/>
      <c r="M91" s="120"/>
      <c r="N91" s="120"/>
      <c r="O91" s="120"/>
      <c r="P91" s="121"/>
      <c r="Q91" s="107" t="s">
        <v>4</v>
      </c>
    </row>
    <row r="92" spans="1:18" ht="13.15" customHeight="1" x14ac:dyDescent="0.25">
      <c r="B92" s="99" t="s">
        <v>0</v>
      </c>
      <c r="C92" s="100" t="s">
        <v>84</v>
      </c>
      <c r="D92" s="100"/>
      <c r="E92" s="126"/>
      <c r="F92" s="99" t="s">
        <v>27</v>
      </c>
      <c r="G92" s="115"/>
      <c r="H92" s="122"/>
      <c r="I92" s="116"/>
      <c r="J92" s="112" t="s">
        <v>11</v>
      </c>
      <c r="K92" s="99" t="s">
        <v>16</v>
      </c>
      <c r="L92" s="105" t="s">
        <v>80</v>
      </c>
      <c r="M92" s="105"/>
      <c r="N92" s="105"/>
      <c r="O92" s="105"/>
      <c r="P92" s="106"/>
      <c r="Q92" s="107" t="s">
        <v>4</v>
      </c>
    </row>
    <row r="93" spans="1:18" ht="13.15" customHeight="1" x14ac:dyDescent="0.25">
      <c r="B93" s="113" t="s">
        <v>3</v>
      </c>
      <c r="C93" s="114"/>
      <c r="D93" s="114"/>
      <c r="E93" s="143"/>
      <c r="F93" s="123" t="str">
        <f>IF(G88&lt;&gt;"",VLOOKUP($G88,TabellaRifiuti[],COLUMN(A84)+3,0),"")</f>
        <v/>
      </c>
      <c r="G93" s="124"/>
      <c r="H93" s="124"/>
      <c r="I93" s="125"/>
      <c r="J93" s="112" t="s">
        <v>12</v>
      </c>
      <c r="K93" s="99"/>
      <c r="L93" s="105"/>
      <c r="M93" s="105"/>
      <c r="N93" s="105"/>
      <c r="O93" s="105"/>
      <c r="P93" s="106"/>
      <c r="Q93" s="107" t="s">
        <v>4</v>
      </c>
    </row>
    <row r="94" spans="1:18" ht="13.15" customHeight="1" x14ac:dyDescent="0.25">
      <c r="B94" s="108" t="s">
        <v>1</v>
      </c>
      <c r="C94" s="109" t="s">
        <v>85</v>
      </c>
      <c r="D94" s="109"/>
      <c r="E94" s="142"/>
      <c r="F94" s="99" t="s">
        <v>6</v>
      </c>
      <c r="G94" s="115"/>
      <c r="H94" s="115"/>
      <c r="I94" s="116"/>
      <c r="J94" s="103"/>
      <c r="K94" s="99" t="s">
        <v>15</v>
      </c>
      <c r="L94" s="100" t="s">
        <v>79</v>
      </c>
      <c r="M94" s="100"/>
      <c r="N94" s="100"/>
      <c r="O94" s="100"/>
      <c r="P94" s="126"/>
      <c r="Q94" s="127" t="s">
        <v>29</v>
      </c>
    </row>
    <row r="95" spans="1:18" ht="13.15" customHeight="1" x14ac:dyDescent="0.25">
      <c r="B95" s="128" t="s">
        <v>4</v>
      </c>
      <c r="C95" s="129"/>
      <c r="D95" s="129"/>
      <c r="E95" s="144"/>
      <c r="F95" s="130" t="s">
        <v>8</v>
      </c>
      <c r="G95" s="131"/>
      <c r="H95" s="132" t="s">
        <v>7</v>
      </c>
      <c r="I95" s="133"/>
      <c r="J95" s="145" t="s">
        <v>83</v>
      </c>
      <c r="K95" s="130" t="s">
        <v>14</v>
      </c>
      <c r="L95" s="134"/>
      <c r="M95" s="135" t="s">
        <v>78</v>
      </c>
      <c r="N95" s="135"/>
      <c r="O95" s="135"/>
      <c r="P95" s="136"/>
      <c r="Q95" s="137" t="s">
        <v>4</v>
      </c>
    </row>
    <row r="96" spans="1:18" s="5" customFormat="1" ht="13.15" customHeight="1" x14ac:dyDescent="0.25">
      <c r="A96" s="88"/>
      <c r="B96" s="89"/>
      <c r="C96" s="90"/>
      <c r="D96" s="90"/>
      <c r="E96" s="90"/>
      <c r="F96" s="91" t="s">
        <v>5</v>
      </c>
      <c r="G96" s="92"/>
      <c r="H96" s="92"/>
      <c r="I96" s="93"/>
      <c r="J96" s="94" t="s">
        <v>9</v>
      </c>
      <c r="K96" s="95" t="s">
        <v>13</v>
      </c>
      <c r="L96" s="96"/>
      <c r="M96" s="96"/>
      <c r="N96" s="96"/>
      <c r="O96" s="96"/>
      <c r="P96" s="97"/>
      <c r="Q96" s="94" t="s">
        <v>17</v>
      </c>
      <c r="R96" s="88"/>
    </row>
    <row r="97" spans="2:17" ht="13.15" customHeight="1" x14ac:dyDescent="0.25">
      <c r="B97" s="99" t="s">
        <v>0</v>
      </c>
      <c r="C97" s="100" t="s">
        <v>84</v>
      </c>
      <c r="D97" s="100"/>
      <c r="E97" s="126"/>
      <c r="F97" s="99" t="s">
        <v>24</v>
      </c>
      <c r="G97" s="101"/>
      <c r="H97" s="101"/>
      <c r="I97" s="102"/>
      <c r="J97" s="103"/>
      <c r="K97" s="104" t="s">
        <v>82</v>
      </c>
      <c r="L97" s="105"/>
      <c r="M97" s="105"/>
      <c r="N97" s="105"/>
      <c r="O97" s="105"/>
      <c r="P97" s="106"/>
      <c r="Q97" s="107" t="s">
        <v>4</v>
      </c>
    </row>
    <row r="98" spans="2:17" ht="13.15" customHeight="1" x14ac:dyDescent="0.25">
      <c r="B98" s="108" t="s">
        <v>1</v>
      </c>
      <c r="C98" s="109" t="s">
        <v>85</v>
      </c>
      <c r="D98" s="109"/>
      <c r="E98" s="142"/>
      <c r="F98" s="99" t="s">
        <v>25</v>
      </c>
      <c r="G98" s="110" t="str">
        <f>IF(G97&lt;&gt;"",VLOOKUP($G97,TabellaRifiuti[],COLUMN(A93)+1,0),"")</f>
        <v/>
      </c>
      <c r="H98" s="110"/>
      <c r="I98" s="111"/>
      <c r="J98" s="112" t="s">
        <v>10</v>
      </c>
      <c r="K98" s="104"/>
      <c r="L98" s="105"/>
      <c r="M98" s="105"/>
      <c r="N98" s="105"/>
      <c r="O98" s="105"/>
      <c r="P98" s="106"/>
      <c r="Q98" s="107" t="s">
        <v>4</v>
      </c>
    </row>
    <row r="99" spans="2:17" ht="13.15" customHeight="1" x14ac:dyDescent="0.25">
      <c r="B99" s="113" t="s">
        <v>2</v>
      </c>
      <c r="C99" s="114"/>
      <c r="D99" s="114"/>
      <c r="E99" s="143"/>
      <c r="F99" s="99"/>
      <c r="G99" s="110"/>
      <c r="H99" s="110"/>
      <c r="I99" s="111"/>
      <c r="J99" s="103"/>
      <c r="K99" s="99" t="s">
        <v>28</v>
      </c>
      <c r="L99" s="115"/>
      <c r="M99" s="115"/>
      <c r="N99" s="115"/>
      <c r="O99" s="115"/>
      <c r="P99" s="116"/>
      <c r="Q99" s="107" t="s">
        <v>4</v>
      </c>
    </row>
    <row r="100" spans="2:17" ht="13.15" customHeight="1" x14ac:dyDescent="0.25">
      <c r="B100" s="108" t="s">
        <v>1</v>
      </c>
      <c r="C100" s="109" t="s">
        <v>85</v>
      </c>
      <c r="D100" s="109"/>
      <c r="E100" s="142"/>
      <c r="F100" s="99" t="s">
        <v>26</v>
      </c>
      <c r="G100" s="117" t="str">
        <f>IF(G97&lt;&gt;"",VLOOKUP($G97,TabellaRifiuti[],COLUMN(A93)+2,0),"")</f>
        <v/>
      </c>
      <c r="H100" s="115"/>
      <c r="I100" s="116"/>
      <c r="J100" s="118" t="s">
        <v>83</v>
      </c>
      <c r="K100" s="119" t="s">
        <v>81</v>
      </c>
      <c r="L100" s="120"/>
      <c r="M100" s="120"/>
      <c r="N100" s="120"/>
      <c r="O100" s="120"/>
      <c r="P100" s="121"/>
      <c r="Q100" s="107" t="s">
        <v>4</v>
      </c>
    </row>
    <row r="101" spans="2:17" ht="13.15" customHeight="1" x14ac:dyDescent="0.25">
      <c r="B101" s="99" t="s">
        <v>0</v>
      </c>
      <c r="C101" s="100" t="s">
        <v>84</v>
      </c>
      <c r="D101" s="100"/>
      <c r="E101" s="126"/>
      <c r="F101" s="99" t="s">
        <v>27</v>
      </c>
      <c r="G101" s="115"/>
      <c r="H101" s="122"/>
      <c r="I101" s="116"/>
      <c r="J101" s="112" t="s">
        <v>11</v>
      </c>
      <c r="K101" s="99" t="s">
        <v>16</v>
      </c>
      <c r="L101" s="105" t="s">
        <v>80</v>
      </c>
      <c r="M101" s="105"/>
      <c r="N101" s="105"/>
      <c r="O101" s="105"/>
      <c r="P101" s="106"/>
      <c r="Q101" s="107" t="s">
        <v>4</v>
      </c>
    </row>
    <row r="102" spans="2:17" ht="13.15" customHeight="1" x14ac:dyDescent="0.25">
      <c r="B102" s="113" t="s">
        <v>3</v>
      </c>
      <c r="C102" s="114"/>
      <c r="D102" s="114"/>
      <c r="E102" s="143"/>
      <c r="F102" s="123" t="str">
        <f>IF(G97&lt;&gt;"",VLOOKUP($G97,TabellaRifiuti[],COLUMN(A93)+3,0),"")</f>
        <v/>
      </c>
      <c r="G102" s="124"/>
      <c r="H102" s="124"/>
      <c r="I102" s="125"/>
      <c r="J102" s="112" t="s">
        <v>12</v>
      </c>
      <c r="K102" s="99"/>
      <c r="L102" s="105"/>
      <c r="M102" s="105"/>
      <c r="N102" s="105"/>
      <c r="O102" s="105"/>
      <c r="P102" s="106"/>
      <c r="Q102" s="107" t="s">
        <v>4</v>
      </c>
    </row>
    <row r="103" spans="2:17" ht="13.15" customHeight="1" x14ac:dyDescent="0.25">
      <c r="B103" s="108" t="s">
        <v>1</v>
      </c>
      <c r="C103" s="109" t="s">
        <v>85</v>
      </c>
      <c r="D103" s="109"/>
      <c r="E103" s="142"/>
      <c r="F103" s="99" t="s">
        <v>6</v>
      </c>
      <c r="G103" s="115"/>
      <c r="H103" s="115"/>
      <c r="I103" s="116"/>
      <c r="J103" s="103"/>
      <c r="K103" s="99" t="s">
        <v>15</v>
      </c>
      <c r="L103" s="100" t="s">
        <v>79</v>
      </c>
      <c r="M103" s="100"/>
      <c r="N103" s="100"/>
      <c r="O103" s="100"/>
      <c r="P103" s="126"/>
      <c r="Q103" s="127" t="s">
        <v>29</v>
      </c>
    </row>
    <row r="104" spans="2:17" ht="13.15" customHeight="1" x14ac:dyDescent="0.25">
      <c r="B104" s="128" t="s">
        <v>4</v>
      </c>
      <c r="C104" s="129"/>
      <c r="D104" s="129"/>
      <c r="E104" s="144"/>
      <c r="F104" s="130" t="s">
        <v>8</v>
      </c>
      <c r="G104" s="131"/>
      <c r="H104" s="132" t="s">
        <v>7</v>
      </c>
      <c r="I104" s="133"/>
      <c r="J104" s="145" t="s">
        <v>83</v>
      </c>
      <c r="K104" s="130" t="s">
        <v>14</v>
      </c>
      <c r="L104" s="134"/>
      <c r="M104" s="135" t="s">
        <v>78</v>
      </c>
      <c r="N104" s="135"/>
      <c r="O104" s="135"/>
      <c r="P104" s="136"/>
      <c r="Q104" s="137" t="s">
        <v>4</v>
      </c>
    </row>
    <row r="113" spans="1:18" s="54" customFormat="1" ht="11.25" x14ac:dyDescent="0.2">
      <c r="A113" s="85"/>
      <c r="B113" s="85"/>
      <c r="C113" s="85"/>
      <c r="D113" s="85"/>
      <c r="E113" s="85"/>
      <c r="F113" s="85"/>
      <c r="G113" s="85"/>
      <c r="H113" s="85"/>
      <c r="I113" s="86"/>
      <c r="J113" s="85"/>
      <c r="K113" s="85"/>
      <c r="L113" s="87"/>
      <c r="M113" s="86"/>
      <c r="N113" s="85"/>
      <c r="O113" s="85"/>
      <c r="P113" s="85"/>
      <c r="Q113" s="85"/>
      <c r="R113" s="85"/>
    </row>
    <row r="115" spans="1:18" s="5" customFormat="1" ht="13.15" customHeight="1" x14ac:dyDescent="0.25">
      <c r="A115" s="88"/>
      <c r="B115" s="89"/>
      <c r="C115" s="90"/>
      <c r="D115" s="90"/>
      <c r="E115" s="90"/>
      <c r="F115" s="91" t="s">
        <v>5</v>
      </c>
      <c r="G115" s="92"/>
      <c r="H115" s="92"/>
      <c r="I115" s="93"/>
      <c r="J115" s="94" t="s">
        <v>9</v>
      </c>
      <c r="K115" s="95" t="s">
        <v>13</v>
      </c>
      <c r="L115" s="96"/>
      <c r="M115" s="96"/>
      <c r="N115" s="96"/>
      <c r="O115" s="96"/>
      <c r="P115" s="97"/>
      <c r="Q115" s="94" t="s">
        <v>17</v>
      </c>
      <c r="R115" s="88"/>
    </row>
    <row r="116" spans="1:18" ht="13.15" customHeight="1" x14ac:dyDescent="0.25">
      <c r="B116" s="99" t="s">
        <v>0</v>
      </c>
      <c r="C116" s="100" t="s">
        <v>84</v>
      </c>
      <c r="D116" s="100"/>
      <c r="E116" s="126"/>
      <c r="F116" s="99" t="s">
        <v>24</v>
      </c>
      <c r="G116" s="101"/>
      <c r="H116" s="101"/>
      <c r="I116" s="102"/>
      <c r="J116" s="103"/>
      <c r="K116" s="104" t="s">
        <v>82</v>
      </c>
      <c r="L116" s="105"/>
      <c r="M116" s="105"/>
      <c r="N116" s="105"/>
      <c r="O116" s="105"/>
      <c r="P116" s="106"/>
      <c r="Q116" s="107" t="s">
        <v>4</v>
      </c>
    </row>
    <row r="117" spans="1:18" ht="13.15" customHeight="1" x14ac:dyDescent="0.25">
      <c r="B117" s="108" t="s">
        <v>1</v>
      </c>
      <c r="C117" s="109" t="s">
        <v>85</v>
      </c>
      <c r="D117" s="109"/>
      <c r="E117" s="142"/>
      <c r="F117" s="99" t="s">
        <v>25</v>
      </c>
      <c r="G117" s="110" t="str">
        <f>IF(G116&lt;&gt;"",VLOOKUP($G116,TabellaRifiuti[],COLUMN(A112)+1,0),"")</f>
        <v/>
      </c>
      <c r="H117" s="110"/>
      <c r="I117" s="111"/>
      <c r="J117" s="112" t="s">
        <v>10</v>
      </c>
      <c r="K117" s="104"/>
      <c r="L117" s="105"/>
      <c r="M117" s="105"/>
      <c r="N117" s="105"/>
      <c r="O117" s="105"/>
      <c r="P117" s="106"/>
      <c r="Q117" s="107" t="s">
        <v>4</v>
      </c>
    </row>
    <row r="118" spans="1:18" ht="13.15" customHeight="1" x14ac:dyDescent="0.25">
      <c r="B118" s="113" t="s">
        <v>2</v>
      </c>
      <c r="C118" s="114"/>
      <c r="D118" s="114"/>
      <c r="E118" s="143"/>
      <c r="F118" s="99"/>
      <c r="G118" s="110"/>
      <c r="H118" s="110"/>
      <c r="I118" s="111"/>
      <c r="J118" s="103"/>
      <c r="K118" s="99" t="s">
        <v>28</v>
      </c>
      <c r="L118" s="115"/>
      <c r="M118" s="115"/>
      <c r="N118" s="115"/>
      <c r="O118" s="115"/>
      <c r="P118" s="116"/>
      <c r="Q118" s="107" t="s">
        <v>4</v>
      </c>
    </row>
    <row r="119" spans="1:18" ht="13.15" customHeight="1" x14ac:dyDescent="0.25">
      <c r="B119" s="108" t="s">
        <v>1</v>
      </c>
      <c r="C119" s="109" t="s">
        <v>85</v>
      </c>
      <c r="D119" s="109"/>
      <c r="E119" s="142"/>
      <c r="F119" s="99" t="s">
        <v>26</v>
      </c>
      <c r="G119" s="117" t="str">
        <f>IF(G116&lt;&gt;"",VLOOKUP($G116,TabellaRifiuti[],COLUMN(A112)+2,0),"")</f>
        <v/>
      </c>
      <c r="H119" s="115"/>
      <c r="I119" s="116"/>
      <c r="J119" s="118" t="s">
        <v>83</v>
      </c>
      <c r="K119" s="119" t="s">
        <v>81</v>
      </c>
      <c r="L119" s="120"/>
      <c r="M119" s="120"/>
      <c r="N119" s="120"/>
      <c r="O119" s="120"/>
      <c r="P119" s="121"/>
      <c r="Q119" s="107" t="s">
        <v>4</v>
      </c>
    </row>
    <row r="120" spans="1:18" ht="13.15" customHeight="1" x14ac:dyDescent="0.25">
      <c r="B120" s="99" t="s">
        <v>0</v>
      </c>
      <c r="C120" s="100" t="s">
        <v>84</v>
      </c>
      <c r="D120" s="100"/>
      <c r="E120" s="126"/>
      <c r="F120" s="99" t="s">
        <v>27</v>
      </c>
      <c r="G120" s="115"/>
      <c r="H120" s="122"/>
      <c r="I120" s="116"/>
      <c r="J120" s="112" t="s">
        <v>11</v>
      </c>
      <c r="K120" s="99" t="s">
        <v>16</v>
      </c>
      <c r="L120" s="105" t="s">
        <v>80</v>
      </c>
      <c r="M120" s="105"/>
      <c r="N120" s="105"/>
      <c r="O120" s="105"/>
      <c r="P120" s="106"/>
      <c r="Q120" s="107" t="s">
        <v>4</v>
      </c>
    </row>
    <row r="121" spans="1:18" ht="13.15" customHeight="1" x14ac:dyDescent="0.25">
      <c r="B121" s="113" t="s">
        <v>3</v>
      </c>
      <c r="C121" s="114"/>
      <c r="D121" s="114"/>
      <c r="E121" s="143"/>
      <c r="F121" s="123" t="str">
        <f>IF(G116&lt;&gt;"",VLOOKUP($G116,TabellaRifiuti[],COLUMN(A112)+3,0),"")</f>
        <v/>
      </c>
      <c r="G121" s="124"/>
      <c r="H121" s="124"/>
      <c r="I121" s="125"/>
      <c r="J121" s="112" t="s">
        <v>12</v>
      </c>
      <c r="K121" s="99"/>
      <c r="L121" s="105"/>
      <c r="M121" s="105"/>
      <c r="N121" s="105"/>
      <c r="O121" s="105"/>
      <c r="P121" s="106"/>
      <c r="Q121" s="107" t="s">
        <v>4</v>
      </c>
    </row>
    <row r="122" spans="1:18" ht="13.15" customHeight="1" x14ac:dyDescent="0.25">
      <c r="B122" s="108" t="s">
        <v>1</v>
      </c>
      <c r="C122" s="109" t="s">
        <v>85</v>
      </c>
      <c r="D122" s="109"/>
      <c r="E122" s="142"/>
      <c r="F122" s="99" t="s">
        <v>6</v>
      </c>
      <c r="G122" s="115"/>
      <c r="H122" s="115"/>
      <c r="I122" s="116"/>
      <c r="J122" s="103"/>
      <c r="K122" s="99" t="s">
        <v>15</v>
      </c>
      <c r="L122" s="100" t="s">
        <v>79</v>
      </c>
      <c r="M122" s="100"/>
      <c r="N122" s="100"/>
      <c r="O122" s="100"/>
      <c r="P122" s="126"/>
      <c r="Q122" s="127" t="s">
        <v>29</v>
      </c>
    </row>
    <row r="123" spans="1:18" ht="13.15" customHeight="1" x14ac:dyDescent="0.25">
      <c r="B123" s="128" t="s">
        <v>4</v>
      </c>
      <c r="C123" s="129"/>
      <c r="D123" s="129"/>
      <c r="E123" s="144"/>
      <c r="F123" s="130" t="s">
        <v>8</v>
      </c>
      <c r="G123" s="131"/>
      <c r="H123" s="132" t="s">
        <v>7</v>
      </c>
      <c r="I123" s="133"/>
      <c r="J123" s="118" t="s">
        <v>83</v>
      </c>
      <c r="K123" s="130" t="s">
        <v>14</v>
      </c>
      <c r="L123" s="134"/>
      <c r="M123" s="135" t="s">
        <v>78</v>
      </c>
      <c r="N123" s="135"/>
      <c r="O123" s="135"/>
      <c r="P123" s="136"/>
      <c r="Q123" s="137" t="s">
        <v>4</v>
      </c>
    </row>
    <row r="124" spans="1:18" s="5" customFormat="1" ht="13.15" customHeight="1" x14ac:dyDescent="0.25">
      <c r="A124" s="88"/>
      <c r="B124" s="89"/>
      <c r="C124" s="90"/>
      <c r="D124" s="90"/>
      <c r="E124" s="138"/>
      <c r="F124" s="91" t="s">
        <v>5</v>
      </c>
      <c r="G124" s="92"/>
      <c r="H124" s="92"/>
      <c r="I124" s="93"/>
      <c r="J124" s="94" t="s">
        <v>9</v>
      </c>
      <c r="K124" s="95" t="s">
        <v>13</v>
      </c>
      <c r="L124" s="96"/>
      <c r="M124" s="96"/>
      <c r="N124" s="96"/>
      <c r="O124" s="96"/>
      <c r="P124" s="97"/>
      <c r="Q124" s="94" t="s">
        <v>17</v>
      </c>
      <c r="R124" s="88"/>
    </row>
    <row r="125" spans="1:18" ht="13.15" customHeight="1" x14ac:dyDescent="0.25">
      <c r="B125" s="99" t="s">
        <v>0</v>
      </c>
      <c r="C125" s="100" t="s">
        <v>84</v>
      </c>
      <c r="D125" s="100"/>
      <c r="E125" s="126"/>
      <c r="F125" s="99" t="s">
        <v>24</v>
      </c>
      <c r="G125" s="101"/>
      <c r="H125" s="101"/>
      <c r="I125" s="102"/>
      <c r="J125" s="103"/>
      <c r="K125" s="104" t="s">
        <v>82</v>
      </c>
      <c r="L125" s="105"/>
      <c r="M125" s="105"/>
      <c r="N125" s="105"/>
      <c r="O125" s="105"/>
      <c r="P125" s="106"/>
      <c r="Q125" s="107" t="s">
        <v>4</v>
      </c>
    </row>
    <row r="126" spans="1:18" ht="13.15" customHeight="1" x14ac:dyDescent="0.25">
      <c r="B126" s="108" t="s">
        <v>1</v>
      </c>
      <c r="C126" s="109" t="s">
        <v>85</v>
      </c>
      <c r="D126" s="109"/>
      <c r="E126" s="142"/>
      <c r="F126" s="99" t="s">
        <v>25</v>
      </c>
      <c r="G126" s="110" t="str">
        <f>IF(G125&lt;&gt;"",VLOOKUP($G125,TabellaRifiuti[],COLUMN(A121)+1,0),"")</f>
        <v/>
      </c>
      <c r="H126" s="110"/>
      <c r="I126" s="111"/>
      <c r="J126" s="112" t="s">
        <v>10</v>
      </c>
      <c r="K126" s="104"/>
      <c r="L126" s="105"/>
      <c r="M126" s="105"/>
      <c r="N126" s="105"/>
      <c r="O126" s="105"/>
      <c r="P126" s="106"/>
      <c r="Q126" s="107" t="s">
        <v>4</v>
      </c>
    </row>
    <row r="127" spans="1:18" ht="13.15" customHeight="1" x14ac:dyDescent="0.25">
      <c r="B127" s="113" t="s">
        <v>2</v>
      </c>
      <c r="C127" s="114"/>
      <c r="D127" s="114"/>
      <c r="E127" s="143"/>
      <c r="F127" s="99"/>
      <c r="G127" s="110"/>
      <c r="H127" s="110"/>
      <c r="I127" s="111"/>
      <c r="J127" s="103"/>
      <c r="K127" s="99" t="s">
        <v>28</v>
      </c>
      <c r="L127" s="115"/>
      <c r="M127" s="115"/>
      <c r="N127" s="115"/>
      <c r="O127" s="115"/>
      <c r="P127" s="116"/>
      <c r="Q127" s="107" t="s">
        <v>4</v>
      </c>
    </row>
    <row r="128" spans="1:18" ht="13.15" customHeight="1" x14ac:dyDescent="0.25">
      <c r="B128" s="108" t="s">
        <v>1</v>
      </c>
      <c r="C128" s="109" t="s">
        <v>85</v>
      </c>
      <c r="D128" s="109"/>
      <c r="E128" s="142"/>
      <c r="F128" s="99" t="s">
        <v>26</v>
      </c>
      <c r="G128" s="117" t="str">
        <f>IF(G125&lt;&gt;"",VLOOKUP($G125,TabellaRifiuti[],COLUMN(A121)+2,0),"")</f>
        <v/>
      </c>
      <c r="H128" s="115"/>
      <c r="I128" s="116"/>
      <c r="J128" s="118" t="s">
        <v>83</v>
      </c>
      <c r="K128" s="119" t="s">
        <v>81</v>
      </c>
      <c r="L128" s="120"/>
      <c r="M128" s="120"/>
      <c r="N128" s="120"/>
      <c r="O128" s="120"/>
      <c r="P128" s="121"/>
      <c r="Q128" s="107" t="s">
        <v>4</v>
      </c>
    </row>
    <row r="129" spans="1:18" ht="13.15" customHeight="1" x14ac:dyDescent="0.25">
      <c r="B129" s="99" t="s">
        <v>0</v>
      </c>
      <c r="C129" s="100" t="s">
        <v>84</v>
      </c>
      <c r="D129" s="100"/>
      <c r="E129" s="126"/>
      <c r="F129" s="99" t="s">
        <v>27</v>
      </c>
      <c r="G129" s="115"/>
      <c r="H129" s="122"/>
      <c r="I129" s="116"/>
      <c r="J129" s="112" t="s">
        <v>11</v>
      </c>
      <c r="K129" s="99" t="s">
        <v>16</v>
      </c>
      <c r="L129" s="105" t="s">
        <v>80</v>
      </c>
      <c r="M129" s="105"/>
      <c r="N129" s="105"/>
      <c r="O129" s="105"/>
      <c r="P129" s="106"/>
      <c r="Q129" s="107" t="s">
        <v>4</v>
      </c>
    </row>
    <row r="130" spans="1:18" ht="13.15" customHeight="1" x14ac:dyDescent="0.25">
      <c r="B130" s="113" t="s">
        <v>3</v>
      </c>
      <c r="C130" s="114"/>
      <c r="D130" s="114"/>
      <c r="E130" s="143"/>
      <c r="F130" s="123" t="str">
        <f>IF(G125&lt;&gt;"",VLOOKUP($G125,TabellaRifiuti[],COLUMN(A121)+3,0),"")</f>
        <v/>
      </c>
      <c r="G130" s="124"/>
      <c r="H130" s="124"/>
      <c r="I130" s="125"/>
      <c r="J130" s="112" t="s">
        <v>12</v>
      </c>
      <c r="K130" s="99"/>
      <c r="L130" s="105"/>
      <c r="M130" s="105"/>
      <c r="N130" s="105"/>
      <c r="O130" s="105"/>
      <c r="P130" s="106"/>
      <c r="Q130" s="107" t="s">
        <v>4</v>
      </c>
    </row>
    <row r="131" spans="1:18" ht="13.15" customHeight="1" x14ac:dyDescent="0.25">
      <c r="B131" s="108" t="s">
        <v>1</v>
      </c>
      <c r="C131" s="109" t="s">
        <v>85</v>
      </c>
      <c r="D131" s="109"/>
      <c r="E131" s="142"/>
      <c r="F131" s="99" t="s">
        <v>6</v>
      </c>
      <c r="G131" s="115"/>
      <c r="H131" s="115"/>
      <c r="I131" s="116"/>
      <c r="J131" s="103"/>
      <c r="K131" s="99" t="s">
        <v>15</v>
      </c>
      <c r="L131" s="100" t="s">
        <v>79</v>
      </c>
      <c r="M131" s="100"/>
      <c r="N131" s="100"/>
      <c r="O131" s="100"/>
      <c r="P131" s="126"/>
      <c r="Q131" s="127" t="s">
        <v>29</v>
      </c>
    </row>
    <row r="132" spans="1:18" ht="13.15" customHeight="1" x14ac:dyDescent="0.25">
      <c r="B132" s="128" t="s">
        <v>4</v>
      </c>
      <c r="C132" s="129"/>
      <c r="D132" s="129"/>
      <c r="E132" s="144"/>
      <c r="F132" s="130" t="s">
        <v>8</v>
      </c>
      <c r="G132" s="131"/>
      <c r="H132" s="132" t="s">
        <v>7</v>
      </c>
      <c r="I132" s="133"/>
      <c r="J132" s="145" t="s">
        <v>83</v>
      </c>
      <c r="K132" s="130" t="s">
        <v>14</v>
      </c>
      <c r="L132" s="134"/>
      <c r="M132" s="135" t="s">
        <v>78</v>
      </c>
      <c r="N132" s="135"/>
      <c r="O132" s="135"/>
      <c r="P132" s="136"/>
      <c r="Q132" s="137" t="s">
        <v>4</v>
      </c>
    </row>
    <row r="133" spans="1:18" s="5" customFormat="1" ht="13.15" customHeight="1" x14ac:dyDescent="0.25">
      <c r="A133" s="88"/>
      <c r="B133" s="89"/>
      <c r="C133" s="90"/>
      <c r="D133" s="90"/>
      <c r="E133" s="90"/>
      <c r="F133" s="91" t="s">
        <v>5</v>
      </c>
      <c r="G133" s="92"/>
      <c r="H133" s="92"/>
      <c r="I133" s="93"/>
      <c r="J133" s="94" t="s">
        <v>9</v>
      </c>
      <c r="K133" s="95" t="s">
        <v>13</v>
      </c>
      <c r="L133" s="96"/>
      <c r="M133" s="96"/>
      <c r="N133" s="96"/>
      <c r="O133" s="96"/>
      <c r="P133" s="97"/>
      <c r="Q133" s="94" t="s">
        <v>17</v>
      </c>
      <c r="R133" s="88"/>
    </row>
    <row r="134" spans="1:18" ht="13.15" customHeight="1" x14ac:dyDescent="0.25">
      <c r="B134" s="99" t="s">
        <v>0</v>
      </c>
      <c r="C134" s="100" t="s">
        <v>84</v>
      </c>
      <c r="D134" s="100"/>
      <c r="E134" s="126"/>
      <c r="F134" s="99" t="s">
        <v>24</v>
      </c>
      <c r="G134" s="101"/>
      <c r="H134" s="101"/>
      <c r="I134" s="102"/>
      <c r="J134" s="103"/>
      <c r="K134" s="104" t="s">
        <v>82</v>
      </c>
      <c r="L134" s="105"/>
      <c r="M134" s="105"/>
      <c r="N134" s="105"/>
      <c r="O134" s="105"/>
      <c r="P134" s="106"/>
      <c r="Q134" s="107" t="s">
        <v>4</v>
      </c>
    </row>
    <row r="135" spans="1:18" ht="13.15" customHeight="1" x14ac:dyDescent="0.25">
      <c r="B135" s="108" t="s">
        <v>1</v>
      </c>
      <c r="C135" s="109" t="s">
        <v>85</v>
      </c>
      <c r="D135" s="109"/>
      <c r="E135" s="142"/>
      <c r="F135" s="99" t="s">
        <v>25</v>
      </c>
      <c r="G135" s="110" t="str">
        <f>IF(G134&lt;&gt;"",VLOOKUP($G134,TabellaRifiuti[],COLUMN(A130)+1,0),"")</f>
        <v/>
      </c>
      <c r="H135" s="110"/>
      <c r="I135" s="111"/>
      <c r="J135" s="112" t="s">
        <v>10</v>
      </c>
      <c r="K135" s="104"/>
      <c r="L135" s="105"/>
      <c r="M135" s="105"/>
      <c r="N135" s="105"/>
      <c r="O135" s="105"/>
      <c r="P135" s="106"/>
      <c r="Q135" s="107" t="s">
        <v>4</v>
      </c>
    </row>
    <row r="136" spans="1:18" ht="13.15" customHeight="1" x14ac:dyDescent="0.25">
      <c r="B136" s="113" t="s">
        <v>2</v>
      </c>
      <c r="C136" s="114"/>
      <c r="D136" s="114"/>
      <c r="E136" s="143"/>
      <c r="F136" s="99"/>
      <c r="G136" s="110"/>
      <c r="H136" s="110"/>
      <c r="I136" s="111"/>
      <c r="J136" s="103"/>
      <c r="K136" s="99" t="s">
        <v>28</v>
      </c>
      <c r="L136" s="115"/>
      <c r="M136" s="115"/>
      <c r="N136" s="115"/>
      <c r="O136" s="115"/>
      <c r="P136" s="116"/>
      <c r="Q136" s="107" t="s">
        <v>4</v>
      </c>
    </row>
    <row r="137" spans="1:18" ht="13.15" customHeight="1" x14ac:dyDescent="0.25">
      <c r="B137" s="108" t="s">
        <v>1</v>
      </c>
      <c r="C137" s="109" t="s">
        <v>85</v>
      </c>
      <c r="D137" s="109"/>
      <c r="E137" s="142"/>
      <c r="F137" s="99" t="s">
        <v>26</v>
      </c>
      <c r="G137" s="117" t="str">
        <f>IF(G134&lt;&gt;"",VLOOKUP($G134,TabellaRifiuti[],COLUMN(A130)+2,0),"")</f>
        <v/>
      </c>
      <c r="H137" s="115"/>
      <c r="I137" s="116"/>
      <c r="J137" s="118" t="s">
        <v>83</v>
      </c>
      <c r="K137" s="119" t="s">
        <v>81</v>
      </c>
      <c r="L137" s="120"/>
      <c r="M137" s="120"/>
      <c r="N137" s="120"/>
      <c r="O137" s="120"/>
      <c r="P137" s="121"/>
      <c r="Q137" s="107" t="s">
        <v>4</v>
      </c>
    </row>
    <row r="138" spans="1:18" ht="13.15" customHeight="1" x14ac:dyDescent="0.25">
      <c r="B138" s="99" t="s">
        <v>0</v>
      </c>
      <c r="C138" s="100" t="s">
        <v>84</v>
      </c>
      <c r="D138" s="100"/>
      <c r="E138" s="126"/>
      <c r="F138" s="99" t="s">
        <v>27</v>
      </c>
      <c r="G138" s="115"/>
      <c r="H138" s="122"/>
      <c r="I138" s="116"/>
      <c r="J138" s="112" t="s">
        <v>11</v>
      </c>
      <c r="K138" s="99" t="s">
        <v>16</v>
      </c>
      <c r="L138" s="105" t="s">
        <v>80</v>
      </c>
      <c r="M138" s="105"/>
      <c r="N138" s="105"/>
      <c r="O138" s="105"/>
      <c r="P138" s="106"/>
      <c r="Q138" s="107" t="s">
        <v>4</v>
      </c>
    </row>
    <row r="139" spans="1:18" ht="13.15" customHeight="1" x14ac:dyDescent="0.25">
      <c r="B139" s="113" t="s">
        <v>3</v>
      </c>
      <c r="C139" s="114"/>
      <c r="D139" s="114"/>
      <c r="E139" s="143"/>
      <c r="F139" s="123" t="str">
        <f>IF(G134&lt;&gt;"",VLOOKUP($G134,TabellaRifiuti[],COLUMN(A130)+3,0),"")</f>
        <v/>
      </c>
      <c r="G139" s="124"/>
      <c r="H139" s="124"/>
      <c r="I139" s="125"/>
      <c r="J139" s="112" t="s">
        <v>12</v>
      </c>
      <c r="K139" s="99"/>
      <c r="L139" s="105"/>
      <c r="M139" s="105"/>
      <c r="N139" s="105"/>
      <c r="O139" s="105"/>
      <c r="P139" s="106"/>
      <c r="Q139" s="107" t="s">
        <v>4</v>
      </c>
    </row>
    <row r="140" spans="1:18" ht="13.15" customHeight="1" x14ac:dyDescent="0.25">
      <c r="B140" s="108" t="s">
        <v>1</v>
      </c>
      <c r="C140" s="109" t="s">
        <v>85</v>
      </c>
      <c r="D140" s="109"/>
      <c r="E140" s="142"/>
      <c r="F140" s="99" t="s">
        <v>6</v>
      </c>
      <c r="G140" s="115"/>
      <c r="H140" s="115"/>
      <c r="I140" s="116"/>
      <c r="J140" s="103"/>
      <c r="K140" s="99" t="s">
        <v>15</v>
      </c>
      <c r="L140" s="100" t="s">
        <v>79</v>
      </c>
      <c r="M140" s="100"/>
      <c r="N140" s="100"/>
      <c r="O140" s="100"/>
      <c r="P140" s="126"/>
      <c r="Q140" s="127" t="s">
        <v>29</v>
      </c>
    </row>
    <row r="141" spans="1:18" ht="13.15" customHeight="1" x14ac:dyDescent="0.25">
      <c r="B141" s="128" t="s">
        <v>4</v>
      </c>
      <c r="C141" s="129"/>
      <c r="D141" s="129"/>
      <c r="E141" s="144"/>
      <c r="F141" s="130" t="s">
        <v>8</v>
      </c>
      <c r="G141" s="131"/>
      <c r="H141" s="132" t="s">
        <v>7</v>
      </c>
      <c r="I141" s="133"/>
      <c r="J141" s="145" t="s">
        <v>83</v>
      </c>
      <c r="K141" s="130" t="s">
        <v>14</v>
      </c>
      <c r="L141" s="134"/>
      <c r="M141" s="135" t="s">
        <v>78</v>
      </c>
      <c r="N141" s="135"/>
      <c r="O141" s="135"/>
      <c r="P141" s="136"/>
      <c r="Q141" s="137" t="s">
        <v>4</v>
      </c>
    </row>
    <row r="150" spans="1:18" s="54" customFormat="1" ht="11.25" x14ac:dyDescent="0.2">
      <c r="A150" s="85"/>
      <c r="B150" s="85"/>
      <c r="C150" s="85"/>
      <c r="D150" s="85"/>
      <c r="E150" s="85"/>
      <c r="F150" s="85"/>
      <c r="G150" s="85"/>
      <c r="H150" s="85"/>
      <c r="I150" s="86"/>
      <c r="J150" s="85"/>
      <c r="K150" s="85"/>
      <c r="L150" s="87"/>
      <c r="M150" s="86"/>
      <c r="N150" s="85"/>
      <c r="O150" s="85"/>
      <c r="P150" s="85"/>
      <c r="Q150" s="85"/>
      <c r="R150" s="85"/>
    </row>
    <row r="152" spans="1:18" s="5" customFormat="1" ht="13.15" customHeight="1" x14ac:dyDescent="0.25">
      <c r="A152" s="88"/>
      <c r="B152" s="89"/>
      <c r="C152" s="90"/>
      <c r="D152" s="90"/>
      <c r="E152" s="90"/>
      <c r="F152" s="91" t="s">
        <v>5</v>
      </c>
      <c r="G152" s="92"/>
      <c r="H152" s="92"/>
      <c r="I152" s="93"/>
      <c r="J152" s="94" t="s">
        <v>9</v>
      </c>
      <c r="K152" s="95" t="s">
        <v>13</v>
      </c>
      <c r="L152" s="96"/>
      <c r="M152" s="96"/>
      <c r="N152" s="96"/>
      <c r="O152" s="96"/>
      <c r="P152" s="97"/>
      <c r="Q152" s="94" t="s">
        <v>17</v>
      </c>
      <c r="R152" s="88"/>
    </row>
    <row r="153" spans="1:18" ht="13.15" customHeight="1" x14ac:dyDescent="0.25">
      <c r="B153" s="99" t="s">
        <v>0</v>
      </c>
      <c r="C153" s="100" t="s">
        <v>84</v>
      </c>
      <c r="D153" s="100"/>
      <c r="E153" s="126"/>
      <c r="F153" s="99" t="s">
        <v>24</v>
      </c>
      <c r="G153" s="101"/>
      <c r="H153" s="101"/>
      <c r="I153" s="102"/>
      <c r="J153" s="103"/>
      <c r="K153" s="104" t="s">
        <v>82</v>
      </c>
      <c r="L153" s="105"/>
      <c r="M153" s="105"/>
      <c r="N153" s="105"/>
      <c r="O153" s="105"/>
      <c r="P153" s="106"/>
      <c r="Q153" s="107" t="s">
        <v>4</v>
      </c>
    </row>
    <row r="154" spans="1:18" ht="13.15" customHeight="1" x14ac:dyDescent="0.25">
      <c r="B154" s="108" t="s">
        <v>1</v>
      </c>
      <c r="C154" s="109" t="s">
        <v>85</v>
      </c>
      <c r="D154" s="109"/>
      <c r="E154" s="142"/>
      <c r="F154" s="99" t="s">
        <v>25</v>
      </c>
      <c r="G154" s="110" t="str">
        <f>IF(G153&lt;&gt;"",VLOOKUP($G153,TabellaRifiuti[],COLUMN(A149)+1,0),"")</f>
        <v/>
      </c>
      <c r="H154" s="110"/>
      <c r="I154" s="111"/>
      <c r="J154" s="112" t="s">
        <v>10</v>
      </c>
      <c r="K154" s="104"/>
      <c r="L154" s="105"/>
      <c r="M154" s="105"/>
      <c r="N154" s="105"/>
      <c r="O154" s="105"/>
      <c r="P154" s="106"/>
      <c r="Q154" s="107" t="s">
        <v>4</v>
      </c>
    </row>
    <row r="155" spans="1:18" ht="13.15" customHeight="1" x14ac:dyDescent="0.25">
      <c r="B155" s="113" t="s">
        <v>2</v>
      </c>
      <c r="C155" s="114"/>
      <c r="D155" s="114"/>
      <c r="E155" s="143"/>
      <c r="F155" s="99"/>
      <c r="G155" s="110"/>
      <c r="H155" s="110"/>
      <c r="I155" s="111"/>
      <c r="J155" s="103"/>
      <c r="K155" s="99" t="s">
        <v>28</v>
      </c>
      <c r="L155" s="115"/>
      <c r="M155" s="115"/>
      <c r="N155" s="115"/>
      <c r="O155" s="115"/>
      <c r="P155" s="116"/>
      <c r="Q155" s="107" t="s">
        <v>4</v>
      </c>
    </row>
    <row r="156" spans="1:18" ht="13.15" customHeight="1" x14ac:dyDescent="0.25">
      <c r="B156" s="108" t="s">
        <v>1</v>
      </c>
      <c r="C156" s="109" t="s">
        <v>85</v>
      </c>
      <c r="D156" s="109"/>
      <c r="E156" s="142"/>
      <c r="F156" s="99" t="s">
        <v>26</v>
      </c>
      <c r="G156" s="117" t="str">
        <f>IF(G153&lt;&gt;"",VLOOKUP($G153,TabellaRifiuti[],COLUMN(A149)+2,0),"")</f>
        <v/>
      </c>
      <c r="H156" s="115"/>
      <c r="I156" s="116"/>
      <c r="J156" s="118" t="s">
        <v>83</v>
      </c>
      <c r="K156" s="119" t="s">
        <v>81</v>
      </c>
      <c r="L156" s="120"/>
      <c r="M156" s="120"/>
      <c r="N156" s="120"/>
      <c r="O156" s="120"/>
      <c r="P156" s="121"/>
      <c r="Q156" s="107" t="s">
        <v>4</v>
      </c>
    </row>
    <row r="157" spans="1:18" ht="13.15" customHeight="1" x14ac:dyDescent="0.25">
      <c r="B157" s="99" t="s">
        <v>0</v>
      </c>
      <c r="C157" s="100" t="s">
        <v>84</v>
      </c>
      <c r="D157" s="100"/>
      <c r="E157" s="126"/>
      <c r="F157" s="99" t="s">
        <v>27</v>
      </c>
      <c r="G157" s="115"/>
      <c r="H157" s="122"/>
      <c r="I157" s="116"/>
      <c r="J157" s="112" t="s">
        <v>11</v>
      </c>
      <c r="K157" s="99" t="s">
        <v>16</v>
      </c>
      <c r="L157" s="105" t="s">
        <v>80</v>
      </c>
      <c r="M157" s="105"/>
      <c r="N157" s="105"/>
      <c r="O157" s="105"/>
      <c r="P157" s="106"/>
      <c r="Q157" s="107" t="s">
        <v>4</v>
      </c>
    </row>
    <row r="158" spans="1:18" ht="13.15" customHeight="1" x14ac:dyDescent="0.25">
      <c r="B158" s="113" t="s">
        <v>3</v>
      </c>
      <c r="C158" s="114"/>
      <c r="D158" s="114"/>
      <c r="E158" s="143"/>
      <c r="F158" s="123" t="str">
        <f>IF(G153&lt;&gt;"",VLOOKUP($G153,TabellaRifiuti[],COLUMN(A149)+3,0),"")</f>
        <v/>
      </c>
      <c r="G158" s="124"/>
      <c r="H158" s="124"/>
      <c r="I158" s="125"/>
      <c r="J158" s="112" t="s">
        <v>12</v>
      </c>
      <c r="K158" s="99"/>
      <c r="L158" s="105"/>
      <c r="M158" s="105"/>
      <c r="N158" s="105"/>
      <c r="O158" s="105"/>
      <c r="P158" s="106"/>
      <c r="Q158" s="107" t="s">
        <v>4</v>
      </c>
    </row>
    <row r="159" spans="1:18" ht="13.15" customHeight="1" x14ac:dyDescent="0.25">
      <c r="B159" s="108" t="s">
        <v>1</v>
      </c>
      <c r="C159" s="109" t="s">
        <v>85</v>
      </c>
      <c r="D159" s="109"/>
      <c r="E159" s="142"/>
      <c r="F159" s="99" t="s">
        <v>6</v>
      </c>
      <c r="G159" s="115"/>
      <c r="H159" s="115"/>
      <c r="I159" s="116"/>
      <c r="J159" s="103"/>
      <c r="K159" s="99" t="s">
        <v>15</v>
      </c>
      <c r="L159" s="100" t="s">
        <v>79</v>
      </c>
      <c r="M159" s="100"/>
      <c r="N159" s="100"/>
      <c r="O159" s="100"/>
      <c r="P159" s="126"/>
      <c r="Q159" s="127" t="s">
        <v>29</v>
      </c>
    </row>
    <row r="160" spans="1:18" ht="13.15" customHeight="1" x14ac:dyDescent="0.25">
      <c r="B160" s="128" t="s">
        <v>4</v>
      </c>
      <c r="C160" s="129"/>
      <c r="D160" s="129"/>
      <c r="E160" s="144"/>
      <c r="F160" s="130" t="s">
        <v>8</v>
      </c>
      <c r="G160" s="131"/>
      <c r="H160" s="132" t="s">
        <v>7</v>
      </c>
      <c r="I160" s="133"/>
      <c r="J160" s="118" t="s">
        <v>83</v>
      </c>
      <c r="K160" s="130" t="s">
        <v>14</v>
      </c>
      <c r="L160" s="134"/>
      <c r="M160" s="135" t="s">
        <v>78</v>
      </c>
      <c r="N160" s="135"/>
      <c r="O160" s="135"/>
      <c r="P160" s="136"/>
      <c r="Q160" s="137" t="s">
        <v>4</v>
      </c>
    </row>
    <row r="161" spans="1:18" s="5" customFormat="1" ht="13.15" customHeight="1" x14ac:dyDescent="0.25">
      <c r="A161" s="88"/>
      <c r="B161" s="89"/>
      <c r="C161" s="90"/>
      <c r="D161" s="90"/>
      <c r="E161" s="138"/>
      <c r="F161" s="91" t="s">
        <v>5</v>
      </c>
      <c r="G161" s="92"/>
      <c r="H161" s="92"/>
      <c r="I161" s="93"/>
      <c r="J161" s="94" t="s">
        <v>9</v>
      </c>
      <c r="K161" s="95" t="s">
        <v>13</v>
      </c>
      <c r="L161" s="96"/>
      <c r="M161" s="96"/>
      <c r="N161" s="96"/>
      <c r="O161" s="96"/>
      <c r="P161" s="97"/>
      <c r="Q161" s="94" t="s">
        <v>17</v>
      </c>
      <c r="R161" s="88"/>
    </row>
    <row r="162" spans="1:18" ht="13.15" customHeight="1" x14ac:dyDescent="0.25">
      <c r="B162" s="99" t="s">
        <v>0</v>
      </c>
      <c r="C162" s="100" t="s">
        <v>84</v>
      </c>
      <c r="D162" s="100"/>
      <c r="E162" s="126"/>
      <c r="F162" s="99" t="s">
        <v>24</v>
      </c>
      <c r="G162" s="101"/>
      <c r="H162" s="101"/>
      <c r="I162" s="102"/>
      <c r="J162" s="103"/>
      <c r="K162" s="104" t="s">
        <v>82</v>
      </c>
      <c r="L162" s="105"/>
      <c r="M162" s="105"/>
      <c r="N162" s="105"/>
      <c r="O162" s="105"/>
      <c r="P162" s="106"/>
      <c r="Q162" s="107" t="s">
        <v>4</v>
      </c>
    </row>
    <row r="163" spans="1:18" ht="13.15" customHeight="1" x14ac:dyDescent="0.25">
      <c r="B163" s="108" t="s">
        <v>1</v>
      </c>
      <c r="C163" s="109" t="s">
        <v>85</v>
      </c>
      <c r="D163" s="109"/>
      <c r="E163" s="142"/>
      <c r="F163" s="99" t="s">
        <v>25</v>
      </c>
      <c r="G163" s="110" t="str">
        <f>IF(G162&lt;&gt;"",VLOOKUP($G162,TabellaRifiuti[],COLUMN(A158)+1,0),"")</f>
        <v/>
      </c>
      <c r="H163" s="110"/>
      <c r="I163" s="111"/>
      <c r="J163" s="112" t="s">
        <v>10</v>
      </c>
      <c r="K163" s="104"/>
      <c r="L163" s="105"/>
      <c r="M163" s="105"/>
      <c r="N163" s="105"/>
      <c r="O163" s="105"/>
      <c r="P163" s="106"/>
      <c r="Q163" s="107" t="s">
        <v>4</v>
      </c>
    </row>
    <row r="164" spans="1:18" ht="13.15" customHeight="1" x14ac:dyDescent="0.25">
      <c r="B164" s="113" t="s">
        <v>2</v>
      </c>
      <c r="C164" s="114"/>
      <c r="D164" s="114"/>
      <c r="E164" s="143"/>
      <c r="F164" s="99"/>
      <c r="G164" s="110"/>
      <c r="H164" s="110"/>
      <c r="I164" s="111"/>
      <c r="J164" s="103"/>
      <c r="K164" s="99" t="s">
        <v>28</v>
      </c>
      <c r="L164" s="115"/>
      <c r="M164" s="115"/>
      <c r="N164" s="115"/>
      <c r="O164" s="115"/>
      <c r="P164" s="116"/>
      <c r="Q164" s="107" t="s">
        <v>4</v>
      </c>
    </row>
    <row r="165" spans="1:18" ht="13.15" customHeight="1" x14ac:dyDescent="0.25">
      <c r="B165" s="108" t="s">
        <v>1</v>
      </c>
      <c r="C165" s="109" t="s">
        <v>85</v>
      </c>
      <c r="D165" s="109"/>
      <c r="E165" s="142"/>
      <c r="F165" s="99" t="s">
        <v>26</v>
      </c>
      <c r="G165" s="117" t="str">
        <f>IF(G162&lt;&gt;"",VLOOKUP($G162,TabellaRifiuti[],COLUMN(A158)+2,0),"")</f>
        <v/>
      </c>
      <c r="H165" s="115"/>
      <c r="I165" s="116"/>
      <c r="J165" s="118" t="s">
        <v>83</v>
      </c>
      <c r="K165" s="119" t="s">
        <v>81</v>
      </c>
      <c r="L165" s="120"/>
      <c r="M165" s="120"/>
      <c r="N165" s="120"/>
      <c r="O165" s="120"/>
      <c r="P165" s="121"/>
      <c r="Q165" s="107" t="s">
        <v>4</v>
      </c>
    </row>
    <row r="166" spans="1:18" ht="13.15" customHeight="1" x14ac:dyDescent="0.25">
      <c r="B166" s="99" t="s">
        <v>0</v>
      </c>
      <c r="C166" s="100" t="s">
        <v>84</v>
      </c>
      <c r="D166" s="100"/>
      <c r="E166" s="126"/>
      <c r="F166" s="99" t="s">
        <v>27</v>
      </c>
      <c r="G166" s="115"/>
      <c r="H166" s="122"/>
      <c r="I166" s="116"/>
      <c r="J166" s="112" t="s">
        <v>11</v>
      </c>
      <c r="K166" s="99" t="s">
        <v>16</v>
      </c>
      <c r="L166" s="105" t="s">
        <v>80</v>
      </c>
      <c r="M166" s="105"/>
      <c r="N166" s="105"/>
      <c r="O166" s="105"/>
      <c r="P166" s="106"/>
      <c r="Q166" s="107" t="s">
        <v>4</v>
      </c>
    </row>
    <row r="167" spans="1:18" ht="13.15" customHeight="1" x14ac:dyDescent="0.25">
      <c r="B167" s="113" t="s">
        <v>3</v>
      </c>
      <c r="C167" s="114"/>
      <c r="D167" s="114"/>
      <c r="E167" s="143"/>
      <c r="F167" s="123" t="str">
        <f>IF(G162&lt;&gt;"",VLOOKUP($G162,TabellaRifiuti[],COLUMN(A158)+3,0),"")</f>
        <v/>
      </c>
      <c r="G167" s="124"/>
      <c r="H167" s="124"/>
      <c r="I167" s="125"/>
      <c r="J167" s="112" t="s">
        <v>12</v>
      </c>
      <c r="K167" s="99"/>
      <c r="L167" s="105"/>
      <c r="M167" s="105"/>
      <c r="N167" s="105"/>
      <c r="O167" s="105"/>
      <c r="P167" s="106"/>
      <c r="Q167" s="107" t="s">
        <v>4</v>
      </c>
    </row>
    <row r="168" spans="1:18" ht="13.15" customHeight="1" x14ac:dyDescent="0.25">
      <c r="B168" s="108" t="s">
        <v>1</v>
      </c>
      <c r="C168" s="109" t="s">
        <v>85</v>
      </c>
      <c r="D168" s="109"/>
      <c r="E168" s="142"/>
      <c r="F168" s="99" t="s">
        <v>6</v>
      </c>
      <c r="G168" s="115"/>
      <c r="H168" s="115"/>
      <c r="I168" s="116"/>
      <c r="J168" s="103"/>
      <c r="K168" s="99" t="s">
        <v>15</v>
      </c>
      <c r="L168" s="100" t="s">
        <v>79</v>
      </c>
      <c r="M168" s="100"/>
      <c r="N168" s="100"/>
      <c r="O168" s="100"/>
      <c r="P168" s="126"/>
      <c r="Q168" s="127" t="s">
        <v>29</v>
      </c>
    </row>
    <row r="169" spans="1:18" ht="13.15" customHeight="1" x14ac:dyDescent="0.25">
      <c r="B169" s="128" t="s">
        <v>4</v>
      </c>
      <c r="C169" s="129"/>
      <c r="D169" s="129"/>
      <c r="E169" s="144"/>
      <c r="F169" s="130" t="s">
        <v>8</v>
      </c>
      <c r="G169" s="131"/>
      <c r="H169" s="132" t="s">
        <v>7</v>
      </c>
      <c r="I169" s="133"/>
      <c r="J169" s="145" t="s">
        <v>83</v>
      </c>
      <c r="K169" s="130" t="s">
        <v>14</v>
      </c>
      <c r="L169" s="134"/>
      <c r="M169" s="135" t="s">
        <v>78</v>
      </c>
      <c r="N169" s="135"/>
      <c r="O169" s="135"/>
      <c r="P169" s="136"/>
      <c r="Q169" s="137" t="s">
        <v>4</v>
      </c>
    </row>
    <row r="170" spans="1:18" s="5" customFormat="1" ht="13.15" customHeight="1" x14ac:dyDescent="0.25">
      <c r="A170" s="88"/>
      <c r="B170" s="89"/>
      <c r="C170" s="90"/>
      <c r="D170" s="90"/>
      <c r="E170" s="90"/>
      <c r="F170" s="91" t="s">
        <v>5</v>
      </c>
      <c r="G170" s="92"/>
      <c r="H170" s="92"/>
      <c r="I170" s="93"/>
      <c r="J170" s="94" t="s">
        <v>9</v>
      </c>
      <c r="K170" s="95" t="s">
        <v>13</v>
      </c>
      <c r="L170" s="96"/>
      <c r="M170" s="96"/>
      <c r="N170" s="96"/>
      <c r="O170" s="96"/>
      <c r="P170" s="97"/>
      <c r="Q170" s="94" t="s">
        <v>17</v>
      </c>
      <c r="R170" s="88"/>
    </row>
    <row r="171" spans="1:18" ht="13.15" customHeight="1" x14ac:dyDescent="0.25">
      <c r="B171" s="99" t="s">
        <v>0</v>
      </c>
      <c r="C171" s="100" t="s">
        <v>84</v>
      </c>
      <c r="D171" s="100"/>
      <c r="E171" s="126"/>
      <c r="F171" s="99" t="s">
        <v>24</v>
      </c>
      <c r="G171" s="101"/>
      <c r="H171" s="101"/>
      <c r="I171" s="102"/>
      <c r="J171" s="103"/>
      <c r="K171" s="104" t="s">
        <v>82</v>
      </c>
      <c r="L171" s="105"/>
      <c r="M171" s="105"/>
      <c r="N171" s="105"/>
      <c r="O171" s="105"/>
      <c r="P171" s="106"/>
      <c r="Q171" s="107" t="s">
        <v>4</v>
      </c>
    </row>
    <row r="172" spans="1:18" ht="13.15" customHeight="1" x14ac:dyDescent="0.25">
      <c r="B172" s="108" t="s">
        <v>1</v>
      </c>
      <c r="C172" s="109" t="s">
        <v>85</v>
      </c>
      <c r="D172" s="109"/>
      <c r="E172" s="142"/>
      <c r="F172" s="99" t="s">
        <v>25</v>
      </c>
      <c r="G172" s="110" t="str">
        <f>IF(G171&lt;&gt;"",VLOOKUP($G171,TabellaRifiuti[],COLUMN(A167)+1,0),"")</f>
        <v/>
      </c>
      <c r="H172" s="110"/>
      <c r="I172" s="111"/>
      <c r="J172" s="112" t="s">
        <v>10</v>
      </c>
      <c r="K172" s="104"/>
      <c r="L172" s="105"/>
      <c r="M172" s="105"/>
      <c r="N172" s="105"/>
      <c r="O172" s="105"/>
      <c r="P172" s="106"/>
      <c r="Q172" s="107" t="s">
        <v>4</v>
      </c>
    </row>
    <row r="173" spans="1:18" ht="13.15" customHeight="1" x14ac:dyDescent="0.25">
      <c r="B173" s="113" t="s">
        <v>2</v>
      </c>
      <c r="C173" s="114"/>
      <c r="D173" s="114"/>
      <c r="E173" s="143"/>
      <c r="F173" s="99"/>
      <c r="G173" s="110"/>
      <c r="H173" s="110"/>
      <c r="I173" s="111"/>
      <c r="J173" s="103"/>
      <c r="K173" s="99" t="s">
        <v>28</v>
      </c>
      <c r="L173" s="115"/>
      <c r="M173" s="115"/>
      <c r="N173" s="115"/>
      <c r="O173" s="115"/>
      <c r="P173" s="116"/>
      <c r="Q173" s="107" t="s">
        <v>4</v>
      </c>
    </row>
    <row r="174" spans="1:18" ht="13.15" customHeight="1" x14ac:dyDescent="0.25">
      <c r="B174" s="108" t="s">
        <v>1</v>
      </c>
      <c r="C174" s="109" t="s">
        <v>85</v>
      </c>
      <c r="D174" s="109"/>
      <c r="E174" s="142"/>
      <c r="F174" s="99" t="s">
        <v>26</v>
      </c>
      <c r="G174" s="117" t="str">
        <f>IF(G171&lt;&gt;"",VLOOKUP($G171,TabellaRifiuti[],COLUMN(A167)+2,0),"")</f>
        <v/>
      </c>
      <c r="H174" s="115"/>
      <c r="I174" s="116"/>
      <c r="J174" s="118" t="s">
        <v>83</v>
      </c>
      <c r="K174" s="119" t="s">
        <v>81</v>
      </c>
      <c r="L174" s="120"/>
      <c r="M174" s="120"/>
      <c r="N174" s="120"/>
      <c r="O174" s="120"/>
      <c r="P174" s="121"/>
      <c r="Q174" s="107" t="s">
        <v>4</v>
      </c>
    </row>
    <row r="175" spans="1:18" ht="13.15" customHeight="1" x14ac:dyDescent="0.25">
      <c r="B175" s="99" t="s">
        <v>0</v>
      </c>
      <c r="C175" s="100" t="s">
        <v>84</v>
      </c>
      <c r="D175" s="100"/>
      <c r="E175" s="126"/>
      <c r="F175" s="99" t="s">
        <v>27</v>
      </c>
      <c r="G175" s="115"/>
      <c r="H175" s="122"/>
      <c r="I175" s="116"/>
      <c r="J175" s="112" t="s">
        <v>11</v>
      </c>
      <c r="K175" s="99" t="s">
        <v>16</v>
      </c>
      <c r="L175" s="105" t="s">
        <v>80</v>
      </c>
      <c r="M175" s="105"/>
      <c r="N175" s="105"/>
      <c r="O175" s="105"/>
      <c r="P175" s="106"/>
      <c r="Q175" s="107" t="s">
        <v>4</v>
      </c>
    </row>
    <row r="176" spans="1:18" ht="13.15" customHeight="1" x14ac:dyDescent="0.25">
      <c r="B176" s="113" t="s">
        <v>3</v>
      </c>
      <c r="C176" s="114"/>
      <c r="D176" s="114"/>
      <c r="E176" s="143"/>
      <c r="F176" s="123" t="str">
        <f>IF(G171&lt;&gt;"",VLOOKUP($G171,TabellaRifiuti[],COLUMN(A167)+3,0),"")</f>
        <v/>
      </c>
      <c r="G176" s="124"/>
      <c r="H176" s="124"/>
      <c r="I176" s="125"/>
      <c r="J176" s="112" t="s">
        <v>12</v>
      </c>
      <c r="K176" s="99"/>
      <c r="L176" s="105"/>
      <c r="M176" s="105"/>
      <c r="N176" s="105"/>
      <c r="O176" s="105"/>
      <c r="P176" s="106"/>
      <c r="Q176" s="107" t="s">
        <v>4</v>
      </c>
    </row>
    <row r="177" spans="1:18" ht="13.15" customHeight="1" x14ac:dyDescent="0.25">
      <c r="B177" s="108" t="s">
        <v>1</v>
      </c>
      <c r="C177" s="109" t="s">
        <v>85</v>
      </c>
      <c r="D177" s="109"/>
      <c r="E177" s="142"/>
      <c r="F177" s="99" t="s">
        <v>6</v>
      </c>
      <c r="G177" s="115"/>
      <c r="H177" s="115"/>
      <c r="I177" s="116"/>
      <c r="J177" s="103"/>
      <c r="K177" s="99" t="s">
        <v>15</v>
      </c>
      <c r="L177" s="100" t="s">
        <v>79</v>
      </c>
      <c r="M177" s="100"/>
      <c r="N177" s="100"/>
      <c r="O177" s="100"/>
      <c r="P177" s="126"/>
      <c r="Q177" s="127" t="s">
        <v>29</v>
      </c>
    </row>
    <row r="178" spans="1:18" ht="13.15" customHeight="1" x14ac:dyDescent="0.25">
      <c r="B178" s="128" t="s">
        <v>4</v>
      </c>
      <c r="C178" s="129"/>
      <c r="D178" s="129"/>
      <c r="E178" s="144"/>
      <c r="F178" s="130" t="s">
        <v>8</v>
      </c>
      <c r="G178" s="131"/>
      <c r="H178" s="132" t="s">
        <v>7</v>
      </c>
      <c r="I178" s="133"/>
      <c r="J178" s="145" t="s">
        <v>83</v>
      </c>
      <c r="K178" s="130" t="s">
        <v>14</v>
      </c>
      <c r="L178" s="134"/>
      <c r="M178" s="135" t="s">
        <v>78</v>
      </c>
      <c r="N178" s="135"/>
      <c r="O178" s="135"/>
      <c r="P178" s="136"/>
      <c r="Q178" s="137" t="s">
        <v>4</v>
      </c>
    </row>
    <row r="187" spans="1:18" s="54" customFormat="1" ht="11.25" x14ac:dyDescent="0.2">
      <c r="A187" s="85"/>
      <c r="B187" s="85"/>
      <c r="C187" s="85"/>
      <c r="D187" s="85"/>
      <c r="E187" s="85"/>
      <c r="F187" s="85"/>
      <c r="G187" s="85"/>
      <c r="H187" s="85"/>
      <c r="I187" s="86"/>
      <c r="J187" s="85"/>
      <c r="K187" s="85"/>
      <c r="L187" s="87"/>
      <c r="M187" s="86"/>
      <c r="N187" s="85"/>
      <c r="O187" s="85"/>
      <c r="P187" s="85"/>
      <c r="Q187" s="85"/>
      <c r="R187" s="85"/>
    </row>
    <row r="189" spans="1:18" s="5" customFormat="1" ht="13.15" customHeight="1" x14ac:dyDescent="0.25">
      <c r="A189" s="88"/>
      <c r="B189" s="89"/>
      <c r="C189" s="90"/>
      <c r="D189" s="90"/>
      <c r="E189" s="90"/>
      <c r="F189" s="91" t="s">
        <v>5</v>
      </c>
      <c r="G189" s="92"/>
      <c r="H189" s="92"/>
      <c r="I189" s="93"/>
      <c r="J189" s="94" t="s">
        <v>9</v>
      </c>
      <c r="K189" s="95" t="s">
        <v>13</v>
      </c>
      <c r="L189" s="96"/>
      <c r="M189" s="96"/>
      <c r="N189" s="96"/>
      <c r="O189" s="96"/>
      <c r="P189" s="97"/>
      <c r="Q189" s="94" t="s">
        <v>17</v>
      </c>
      <c r="R189" s="88"/>
    </row>
    <row r="190" spans="1:18" ht="13.15" customHeight="1" x14ac:dyDescent="0.25">
      <c r="B190" s="99" t="s">
        <v>0</v>
      </c>
      <c r="C190" s="100" t="s">
        <v>84</v>
      </c>
      <c r="D190" s="100"/>
      <c r="E190" s="126"/>
      <c r="F190" s="99" t="s">
        <v>24</v>
      </c>
      <c r="G190" s="101"/>
      <c r="H190" s="101"/>
      <c r="I190" s="102"/>
      <c r="J190" s="103"/>
      <c r="K190" s="104" t="s">
        <v>82</v>
      </c>
      <c r="L190" s="105"/>
      <c r="M190" s="105"/>
      <c r="N190" s="105"/>
      <c r="O190" s="105"/>
      <c r="P190" s="106"/>
      <c r="Q190" s="107" t="s">
        <v>4</v>
      </c>
    </row>
    <row r="191" spans="1:18" ht="13.15" customHeight="1" x14ac:dyDescent="0.25">
      <c r="B191" s="108" t="s">
        <v>1</v>
      </c>
      <c r="C191" s="109" t="s">
        <v>85</v>
      </c>
      <c r="D191" s="109"/>
      <c r="E191" s="142"/>
      <c r="F191" s="99" t="s">
        <v>25</v>
      </c>
      <c r="G191" s="110" t="str">
        <f>IF(G190&lt;&gt;"",VLOOKUP($G190,TabellaRifiuti[],COLUMN(A186)+1,0),"")</f>
        <v/>
      </c>
      <c r="H191" s="110"/>
      <c r="I191" s="111"/>
      <c r="J191" s="112" t="s">
        <v>10</v>
      </c>
      <c r="K191" s="104"/>
      <c r="L191" s="105"/>
      <c r="M191" s="105"/>
      <c r="N191" s="105"/>
      <c r="O191" s="105"/>
      <c r="P191" s="106"/>
      <c r="Q191" s="107" t="s">
        <v>4</v>
      </c>
    </row>
    <row r="192" spans="1:18" ht="13.15" customHeight="1" x14ac:dyDescent="0.25">
      <c r="B192" s="113" t="s">
        <v>2</v>
      </c>
      <c r="C192" s="114"/>
      <c r="D192" s="114"/>
      <c r="E192" s="143"/>
      <c r="F192" s="99"/>
      <c r="G192" s="110"/>
      <c r="H192" s="110"/>
      <c r="I192" s="111"/>
      <c r="J192" s="103"/>
      <c r="K192" s="99" t="s">
        <v>28</v>
      </c>
      <c r="L192" s="115"/>
      <c r="M192" s="115"/>
      <c r="N192" s="115"/>
      <c r="O192" s="115"/>
      <c r="P192" s="116"/>
      <c r="Q192" s="107" t="s">
        <v>4</v>
      </c>
    </row>
    <row r="193" spans="1:18" ht="13.15" customHeight="1" x14ac:dyDescent="0.25">
      <c r="B193" s="108" t="s">
        <v>1</v>
      </c>
      <c r="C193" s="109" t="s">
        <v>85</v>
      </c>
      <c r="D193" s="109"/>
      <c r="E193" s="142"/>
      <c r="F193" s="99" t="s">
        <v>26</v>
      </c>
      <c r="G193" s="117" t="str">
        <f>IF(G190&lt;&gt;"",VLOOKUP($G190,TabellaRifiuti[],COLUMN(A186)+2,0),"")</f>
        <v/>
      </c>
      <c r="H193" s="115"/>
      <c r="I193" s="116"/>
      <c r="J193" s="118" t="s">
        <v>83</v>
      </c>
      <c r="K193" s="119" t="s">
        <v>81</v>
      </c>
      <c r="L193" s="120"/>
      <c r="M193" s="120"/>
      <c r="N193" s="120"/>
      <c r="O193" s="120"/>
      <c r="P193" s="121"/>
      <c r="Q193" s="107" t="s">
        <v>4</v>
      </c>
    </row>
    <row r="194" spans="1:18" ht="13.15" customHeight="1" x14ac:dyDescent="0.25">
      <c r="B194" s="99" t="s">
        <v>0</v>
      </c>
      <c r="C194" s="100" t="s">
        <v>84</v>
      </c>
      <c r="D194" s="100"/>
      <c r="E194" s="126"/>
      <c r="F194" s="99" t="s">
        <v>27</v>
      </c>
      <c r="G194" s="115"/>
      <c r="H194" s="122"/>
      <c r="I194" s="116"/>
      <c r="J194" s="112" t="s">
        <v>11</v>
      </c>
      <c r="K194" s="99" t="s">
        <v>16</v>
      </c>
      <c r="L194" s="105" t="s">
        <v>80</v>
      </c>
      <c r="M194" s="105"/>
      <c r="N194" s="105"/>
      <c r="O194" s="105"/>
      <c r="P194" s="106"/>
      <c r="Q194" s="107" t="s">
        <v>4</v>
      </c>
    </row>
    <row r="195" spans="1:18" ht="13.15" customHeight="1" x14ac:dyDescent="0.25">
      <c r="B195" s="113" t="s">
        <v>3</v>
      </c>
      <c r="C195" s="114"/>
      <c r="D195" s="114"/>
      <c r="E195" s="143"/>
      <c r="F195" s="123" t="str">
        <f>IF(G190&lt;&gt;"",VLOOKUP($G190,TabellaRifiuti[],COLUMN(A186)+3,0),"")</f>
        <v/>
      </c>
      <c r="G195" s="124"/>
      <c r="H195" s="124"/>
      <c r="I195" s="125"/>
      <c r="J195" s="112" t="s">
        <v>12</v>
      </c>
      <c r="K195" s="99"/>
      <c r="L195" s="105"/>
      <c r="M195" s="105"/>
      <c r="N195" s="105"/>
      <c r="O195" s="105"/>
      <c r="P195" s="106"/>
      <c r="Q195" s="107" t="s">
        <v>4</v>
      </c>
    </row>
    <row r="196" spans="1:18" ht="13.15" customHeight="1" x14ac:dyDescent="0.25">
      <c r="B196" s="108" t="s">
        <v>1</v>
      </c>
      <c r="C196" s="109" t="s">
        <v>85</v>
      </c>
      <c r="D196" s="109"/>
      <c r="E196" s="142"/>
      <c r="F196" s="99" t="s">
        <v>6</v>
      </c>
      <c r="G196" s="115"/>
      <c r="H196" s="115"/>
      <c r="I196" s="116"/>
      <c r="J196" s="103"/>
      <c r="K196" s="99" t="s">
        <v>15</v>
      </c>
      <c r="L196" s="100" t="s">
        <v>79</v>
      </c>
      <c r="M196" s="100"/>
      <c r="N196" s="100"/>
      <c r="O196" s="100"/>
      <c r="P196" s="126"/>
      <c r="Q196" s="127" t="s">
        <v>29</v>
      </c>
    </row>
    <row r="197" spans="1:18" ht="13.15" customHeight="1" x14ac:dyDescent="0.25">
      <c r="B197" s="128" t="s">
        <v>4</v>
      </c>
      <c r="C197" s="129"/>
      <c r="D197" s="129"/>
      <c r="E197" s="144"/>
      <c r="F197" s="130" t="s">
        <v>8</v>
      </c>
      <c r="G197" s="131"/>
      <c r="H197" s="132" t="s">
        <v>7</v>
      </c>
      <c r="I197" s="133"/>
      <c r="J197" s="118" t="s">
        <v>83</v>
      </c>
      <c r="K197" s="130" t="s">
        <v>14</v>
      </c>
      <c r="L197" s="134"/>
      <c r="M197" s="135" t="s">
        <v>78</v>
      </c>
      <c r="N197" s="135"/>
      <c r="O197" s="135"/>
      <c r="P197" s="136"/>
      <c r="Q197" s="137" t="s">
        <v>4</v>
      </c>
    </row>
    <row r="198" spans="1:18" s="5" customFormat="1" ht="13.15" customHeight="1" x14ac:dyDescent="0.25">
      <c r="A198" s="88"/>
      <c r="B198" s="89"/>
      <c r="C198" s="90"/>
      <c r="D198" s="90"/>
      <c r="E198" s="138"/>
      <c r="F198" s="91" t="s">
        <v>5</v>
      </c>
      <c r="G198" s="92"/>
      <c r="H198" s="92"/>
      <c r="I198" s="93"/>
      <c r="J198" s="94" t="s">
        <v>9</v>
      </c>
      <c r="K198" s="95" t="s">
        <v>13</v>
      </c>
      <c r="L198" s="96"/>
      <c r="M198" s="96"/>
      <c r="N198" s="96"/>
      <c r="O198" s="96"/>
      <c r="P198" s="97"/>
      <c r="Q198" s="94" t="s">
        <v>17</v>
      </c>
      <c r="R198" s="88"/>
    </row>
    <row r="199" spans="1:18" ht="13.15" customHeight="1" x14ac:dyDescent="0.25">
      <c r="B199" s="99" t="s">
        <v>0</v>
      </c>
      <c r="C199" s="100" t="s">
        <v>84</v>
      </c>
      <c r="D199" s="100"/>
      <c r="E199" s="126"/>
      <c r="F199" s="99" t="s">
        <v>24</v>
      </c>
      <c r="G199" s="101"/>
      <c r="H199" s="101"/>
      <c r="I199" s="102"/>
      <c r="J199" s="103"/>
      <c r="K199" s="104" t="s">
        <v>82</v>
      </c>
      <c r="L199" s="105"/>
      <c r="M199" s="105"/>
      <c r="N199" s="105"/>
      <c r="O199" s="105"/>
      <c r="P199" s="106"/>
      <c r="Q199" s="107" t="s">
        <v>4</v>
      </c>
    </row>
    <row r="200" spans="1:18" ht="13.15" customHeight="1" x14ac:dyDescent="0.25">
      <c r="B200" s="108" t="s">
        <v>1</v>
      </c>
      <c r="C200" s="109" t="s">
        <v>85</v>
      </c>
      <c r="D200" s="109"/>
      <c r="E200" s="142"/>
      <c r="F200" s="99" t="s">
        <v>25</v>
      </c>
      <c r="G200" s="110" t="str">
        <f>IF(G199&lt;&gt;"",VLOOKUP($G199,TabellaRifiuti[],COLUMN(A195)+1,0),"")</f>
        <v/>
      </c>
      <c r="H200" s="110"/>
      <c r="I200" s="111"/>
      <c r="J200" s="112" t="s">
        <v>10</v>
      </c>
      <c r="K200" s="104"/>
      <c r="L200" s="105"/>
      <c r="M200" s="105"/>
      <c r="N200" s="105"/>
      <c r="O200" s="105"/>
      <c r="P200" s="106"/>
      <c r="Q200" s="107" t="s">
        <v>4</v>
      </c>
    </row>
    <row r="201" spans="1:18" ht="13.15" customHeight="1" x14ac:dyDescent="0.25">
      <c r="B201" s="113" t="s">
        <v>2</v>
      </c>
      <c r="C201" s="114"/>
      <c r="D201" s="114"/>
      <c r="E201" s="143"/>
      <c r="F201" s="99"/>
      <c r="G201" s="110"/>
      <c r="H201" s="110"/>
      <c r="I201" s="111"/>
      <c r="J201" s="103"/>
      <c r="K201" s="99" t="s">
        <v>28</v>
      </c>
      <c r="L201" s="115"/>
      <c r="M201" s="115"/>
      <c r="N201" s="115"/>
      <c r="O201" s="115"/>
      <c r="P201" s="116"/>
      <c r="Q201" s="107" t="s">
        <v>4</v>
      </c>
    </row>
    <row r="202" spans="1:18" ht="13.15" customHeight="1" x14ac:dyDescent="0.25">
      <c r="B202" s="108" t="s">
        <v>1</v>
      </c>
      <c r="C202" s="109" t="s">
        <v>85</v>
      </c>
      <c r="D202" s="109"/>
      <c r="E202" s="142"/>
      <c r="F202" s="99" t="s">
        <v>26</v>
      </c>
      <c r="G202" s="117" t="str">
        <f>IF(G199&lt;&gt;"",VLOOKUP($G199,TabellaRifiuti[],COLUMN(A195)+2,0),"")</f>
        <v/>
      </c>
      <c r="H202" s="115"/>
      <c r="I202" s="116"/>
      <c r="J202" s="118" t="s">
        <v>83</v>
      </c>
      <c r="K202" s="119" t="s">
        <v>81</v>
      </c>
      <c r="L202" s="120"/>
      <c r="M202" s="120"/>
      <c r="N202" s="120"/>
      <c r="O202" s="120"/>
      <c r="P202" s="121"/>
      <c r="Q202" s="107" t="s">
        <v>4</v>
      </c>
    </row>
    <row r="203" spans="1:18" ht="13.15" customHeight="1" x14ac:dyDescent="0.25">
      <c r="B203" s="99" t="s">
        <v>0</v>
      </c>
      <c r="C203" s="100" t="s">
        <v>84</v>
      </c>
      <c r="D203" s="100"/>
      <c r="E203" s="126"/>
      <c r="F203" s="99" t="s">
        <v>27</v>
      </c>
      <c r="G203" s="115"/>
      <c r="H203" s="122"/>
      <c r="I203" s="116"/>
      <c r="J203" s="112" t="s">
        <v>11</v>
      </c>
      <c r="K203" s="99" t="s">
        <v>16</v>
      </c>
      <c r="L203" s="105" t="s">
        <v>80</v>
      </c>
      <c r="M203" s="105"/>
      <c r="N203" s="105"/>
      <c r="O203" s="105"/>
      <c r="P203" s="106"/>
      <c r="Q203" s="107" t="s">
        <v>4</v>
      </c>
    </row>
    <row r="204" spans="1:18" ht="13.15" customHeight="1" x14ac:dyDescent="0.25">
      <c r="B204" s="113" t="s">
        <v>3</v>
      </c>
      <c r="C204" s="114"/>
      <c r="D204" s="114"/>
      <c r="E204" s="143"/>
      <c r="F204" s="123" t="str">
        <f>IF(G199&lt;&gt;"",VLOOKUP($G199,TabellaRifiuti[],COLUMN(A195)+3,0),"")</f>
        <v/>
      </c>
      <c r="G204" s="124"/>
      <c r="H204" s="124"/>
      <c r="I204" s="125"/>
      <c r="J204" s="112" t="s">
        <v>12</v>
      </c>
      <c r="K204" s="99"/>
      <c r="L204" s="105"/>
      <c r="M204" s="105"/>
      <c r="N204" s="105"/>
      <c r="O204" s="105"/>
      <c r="P204" s="106"/>
      <c r="Q204" s="107" t="s">
        <v>4</v>
      </c>
    </row>
    <row r="205" spans="1:18" ht="13.15" customHeight="1" x14ac:dyDescent="0.25">
      <c r="B205" s="108" t="s">
        <v>1</v>
      </c>
      <c r="C205" s="109" t="s">
        <v>85</v>
      </c>
      <c r="D205" s="109"/>
      <c r="E205" s="142"/>
      <c r="F205" s="99" t="s">
        <v>6</v>
      </c>
      <c r="G205" s="115"/>
      <c r="H205" s="115"/>
      <c r="I205" s="116"/>
      <c r="J205" s="103"/>
      <c r="K205" s="99" t="s">
        <v>15</v>
      </c>
      <c r="L205" s="100" t="s">
        <v>79</v>
      </c>
      <c r="M205" s="100"/>
      <c r="N205" s="100"/>
      <c r="O205" s="100"/>
      <c r="P205" s="126"/>
      <c r="Q205" s="127" t="s">
        <v>29</v>
      </c>
    </row>
    <row r="206" spans="1:18" ht="13.15" customHeight="1" x14ac:dyDescent="0.25">
      <c r="B206" s="128" t="s">
        <v>4</v>
      </c>
      <c r="C206" s="129"/>
      <c r="D206" s="129"/>
      <c r="E206" s="144"/>
      <c r="F206" s="130" t="s">
        <v>8</v>
      </c>
      <c r="G206" s="131"/>
      <c r="H206" s="132" t="s">
        <v>7</v>
      </c>
      <c r="I206" s="133"/>
      <c r="J206" s="145" t="s">
        <v>83</v>
      </c>
      <c r="K206" s="130" t="s">
        <v>14</v>
      </c>
      <c r="L206" s="134"/>
      <c r="M206" s="135" t="s">
        <v>78</v>
      </c>
      <c r="N206" s="135"/>
      <c r="O206" s="135"/>
      <c r="P206" s="136"/>
      <c r="Q206" s="137" t="s">
        <v>4</v>
      </c>
    </row>
    <row r="207" spans="1:18" s="5" customFormat="1" ht="13.15" customHeight="1" x14ac:dyDescent="0.25">
      <c r="A207" s="88"/>
      <c r="B207" s="89"/>
      <c r="C207" s="90"/>
      <c r="D207" s="90"/>
      <c r="E207" s="90"/>
      <c r="F207" s="91" t="s">
        <v>5</v>
      </c>
      <c r="G207" s="92"/>
      <c r="H207" s="92"/>
      <c r="I207" s="93"/>
      <c r="J207" s="94" t="s">
        <v>9</v>
      </c>
      <c r="K207" s="95" t="s">
        <v>13</v>
      </c>
      <c r="L207" s="96"/>
      <c r="M207" s="96"/>
      <c r="N207" s="96"/>
      <c r="O207" s="96"/>
      <c r="P207" s="97"/>
      <c r="Q207" s="94" t="s">
        <v>17</v>
      </c>
      <c r="R207" s="88"/>
    </row>
    <row r="208" spans="1:18" ht="13.15" customHeight="1" x14ac:dyDescent="0.25">
      <c r="B208" s="99" t="s">
        <v>0</v>
      </c>
      <c r="C208" s="100" t="s">
        <v>84</v>
      </c>
      <c r="D208" s="100"/>
      <c r="E208" s="126"/>
      <c r="F208" s="99" t="s">
        <v>24</v>
      </c>
      <c r="G208" s="101"/>
      <c r="H208" s="101"/>
      <c r="I208" s="102"/>
      <c r="J208" s="103"/>
      <c r="K208" s="104" t="s">
        <v>82</v>
      </c>
      <c r="L208" s="105"/>
      <c r="M208" s="105"/>
      <c r="N208" s="105"/>
      <c r="O208" s="105"/>
      <c r="P208" s="106"/>
      <c r="Q208" s="107" t="s">
        <v>4</v>
      </c>
    </row>
    <row r="209" spans="1:18" ht="13.15" customHeight="1" x14ac:dyDescent="0.25">
      <c r="B209" s="108" t="s">
        <v>1</v>
      </c>
      <c r="C209" s="109" t="s">
        <v>85</v>
      </c>
      <c r="D209" s="109"/>
      <c r="E209" s="142"/>
      <c r="F209" s="99" t="s">
        <v>25</v>
      </c>
      <c r="G209" s="110" t="str">
        <f>IF(G208&lt;&gt;"",VLOOKUP($G208,TabellaRifiuti[],COLUMN(A204)+1,0),"")</f>
        <v/>
      </c>
      <c r="H209" s="110"/>
      <c r="I209" s="111"/>
      <c r="J209" s="112" t="s">
        <v>10</v>
      </c>
      <c r="K209" s="104"/>
      <c r="L209" s="105"/>
      <c r="M209" s="105"/>
      <c r="N209" s="105"/>
      <c r="O209" s="105"/>
      <c r="P209" s="106"/>
      <c r="Q209" s="107" t="s">
        <v>4</v>
      </c>
    </row>
    <row r="210" spans="1:18" ht="13.15" customHeight="1" x14ac:dyDescent="0.25">
      <c r="B210" s="113" t="s">
        <v>2</v>
      </c>
      <c r="C210" s="114"/>
      <c r="D210" s="114"/>
      <c r="E210" s="143"/>
      <c r="F210" s="99"/>
      <c r="G210" s="110"/>
      <c r="H210" s="110"/>
      <c r="I210" s="111"/>
      <c r="J210" s="103"/>
      <c r="K210" s="99" t="s">
        <v>28</v>
      </c>
      <c r="L210" s="115"/>
      <c r="M210" s="115"/>
      <c r="N210" s="115"/>
      <c r="O210" s="115"/>
      <c r="P210" s="116"/>
      <c r="Q210" s="107" t="s">
        <v>4</v>
      </c>
    </row>
    <row r="211" spans="1:18" ht="13.15" customHeight="1" x14ac:dyDescent="0.25">
      <c r="B211" s="108" t="s">
        <v>1</v>
      </c>
      <c r="C211" s="109" t="s">
        <v>85</v>
      </c>
      <c r="D211" s="109"/>
      <c r="E211" s="142"/>
      <c r="F211" s="99" t="s">
        <v>26</v>
      </c>
      <c r="G211" s="117" t="str">
        <f>IF(G208&lt;&gt;"",VLOOKUP($G208,TabellaRifiuti[],COLUMN(A204)+2,0),"")</f>
        <v/>
      </c>
      <c r="H211" s="115"/>
      <c r="I211" s="116"/>
      <c r="J211" s="118" t="s">
        <v>83</v>
      </c>
      <c r="K211" s="119" t="s">
        <v>81</v>
      </c>
      <c r="L211" s="120"/>
      <c r="M211" s="120"/>
      <c r="N211" s="120"/>
      <c r="O211" s="120"/>
      <c r="P211" s="121"/>
      <c r="Q211" s="107" t="s">
        <v>4</v>
      </c>
    </row>
    <row r="212" spans="1:18" ht="13.15" customHeight="1" x14ac:dyDescent="0.25">
      <c r="B212" s="99" t="s">
        <v>0</v>
      </c>
      <c r="C212" s="100" t="s">
        <v>84</v>
      </c>
      <c r="D212" s="100"/>
      <c r="E212" s="126"/>
      <c r="F212" s="99" t="s">
        <v>27</v>
      </c>
      <c r="G212" s="115"/>
      <c r="H212" s="122"/>
      <c r="I212" s="116"/>
      <c r="J212" s="112" t="s">
        <v>11</v>
      </c>
      <c r="K212" s="99" t="s">
        <v>16</v>
      </c>
      <c r="L212" s="105" t="s">
        <v>80</v>
      </c>
      <c r="M212" s="105"/>
      <c r="N212" s="105"/>
      <c r="O212" s="105"/>
      <c r="P212" s="106"/>
      <c r="Q212" s="107" t="s">
        <v>4</v>
      </c>
    </row>
    <row r="213" spans="1:18" ht="13.15" customHeight="1" x14ac:dyDescent="0.25">
      <c r="B213" s="113" t="s">
        <v>3</v>
      </c>
      <c r="C213" s="114"/>
      <c r="D213" s="114"/>
      <c r="E213" s="143"/>
      <c r="F213" s="123" t="str">
        <f>IF(G208&lt;&gt;"",VLOOKUP($G208,TabellaRifiuti[],COLUMN(A204)+3,0),"")</f>
        <v/>
      </c>
      <c r="G213" s="124"/>
      <c r="H213" s="124"/>
      <c r="I213" s="125"/>
      <c r="J213" s="112" t="s">
        <v>12</v>
      </c>
      <c r="K213" s="99"/>
      <c r="L213" s="105"/>
      <c r="M213" s="105"/>
      <c r="N213" s="105"/>
      <c r="O213" s="105"/>
      <c r="P213" s="106"/>
      <c r="Q213" s="107" t="s">
        <v>4</v>
      </c>
    </row>
    <row r="214" spans="1:18" ht="13.15" customHeight="1" x14ac:dyDescent="0.25">
      <c r="B214" s="108" t="s">
        <v>1</v>
      </c>
      <c r="C214" s="109" t="s">
        <v>85</v>
      </c>
      <c r="D214" s="109"/>
      <c r="E214" s="142"/>
      <c r="F214" s="99" t="s">
        <v>6</v>
      </c>
      <c r="G214" s="115"/>
      <c r="H214" s="115"/>
      <c r="I214" s="116"/>
      <c r="J214" s="103"/>
      <c r="K214" s="99" t="s">
        <v>15</v>
      </c>
      <c r="L214" s="100" t="s">
        <v>79</v>
      </c>
      <c r="M214" s="100"/>
      <c r="N214" s="100"/>
      <c r="O214" s="100"/>
      <c r="P214" s="126"/>
      <c r="Q214" s="127" t="s">
        <v>29</v>
      </c>
    </row>
    <row r="215" spans="1:18" ht="13.15" customHeight="1" x14ac:dyDescent="0.25">
      <c r="B215" s="128" t="s">
        <v>4</v>
      </c>
      <c r="C215" s="129"/>
      <c r="D215" s="129"/>
      <c r="E215" s="144"/>
      <c r="F215" s="130" t="s">
        <v>8</v>
      </c>
      <c r="G215" s="131"/>
      <c r="H215" s="132" t="s">
        <v>7</v>
      </c>
      <c r="I215" s="133"/>
      <c r="J215" s="145" t="s">
        <v>83</v>
      </c>
      <c r="K215" s="130" t="s">
        <v>14</v>
      </c>
      <c r="L215" s="134"/>
      <c r="M215" s="135" t="s">
        <v>78</v>
      </c>
      <c r="N215" s="135"/>
      <c r="O215" s="135"/>
      <c r="P215" s="136"/>
      <c r="Q215" s="137" t="s">
        <v>4</v>
      </c>
    </row>
    <row r="224" spans="1:18" s="54" customFormat="1" ht="11.25" x14ac:dyDescent="0.2">
      <c r="A224" s="85"/>
      <c r="B224" s="85"/>
      <c r="C224" s="85"/>
      <c r="D224" s="85"/>
      <c r="E224" s="85"/>
      <c r="F224" s="85"/>
      <c r="G224" s="85"/>
      <c r="H224" s="85"/>
      <c r="I224" s="86"/>
      <c r="J224" s="85"/>
      <c r="K224" s="85"/>
      <c r="L224" s="87"/>
      <c r="M224" s="86"/>
      <c r="N224" s="85"/>
      <c r="O224" s="85"/>
      <c r="P224" s="85"/>
      <c r="Q224" s="85"/>
      <c r="R224" s="85"/>
    </row>
    <row r="226" spans="1:18" s="5" customFormat="1" ht="13.15" customHeight="1" x14ac:dyDescent="0.25">
      <c r="A226" s="88"/>
      <c r="B226" s="89"/>
      <c r="C226" s="90"/>
      <c r="D226" s="90"/>
      <c r="E226" s="90"/>
      <c r="F226" s="91" t="s">
        <v>5</v>
      </c>
      <c r="G226" s="92"/>
      <c r="H226" s="92"/>
      <c r="I226" s="93"/>
      <c r="J226" s="94" t="s">
        <v>9</v>
      </c>
      <c r="K226" s="95" t="s">
        <v>13</v>
      </c>
      <c r="L226" s="96"/>
      <c r="M226" s="96"/>
      <c r="N226" s="96"/>
      <c r="O226" s="96"/>
      <c r="P226" s="97"/>
      <c r="Q226" s="94" t="s">
        <v>17</v>
      </c>
      <c r="R226" s="88"/>
    </row>
    <row r="227" spans="1:18" ht="13.15" customHeight="1" x14ac:dyDescent="0.25">
      <c r="B227" s="99" t="s">
        <v>0</v>
      </c>
      <c r="C227" s="100" t="s">
        <v>84</v>
      </c>
      <c r="D227" s="100"/>
      <c r="E227" s="126"/>
      <c r="F227" s="99" t="s">
        <v>24</v>
      </c>
      <c r="G227" s="101"/>
      <c r="H227" s="101"/>
      <c r="I227" s="102"/>
      <c r="J227" s="103"/>
      <c r="K227" s="104" t="s">
        <v>82</v>
      </c>
      <c r="L227" s="105"/>
      <c r="M227" s="105"/>
      <c r="N227" s="105"/>
      <c r="O227" s="105"/>
      <c r="P227" s="106"/>
      <c r="Q227" s="107" t="s">
        <v>4</v>
      </c>
    </row>
    <row r="228" spans="1:18" ht="13.15" customHeight="1" x14ac:dyDescent="0.25">
      <c r="B228" s="108" t="s">
        <v>1</v>
      </c>
      <c r="C228" s="109" t="s">
        <v>85</v>
      </c>
      <c r="D228" s="109"/>
      <c r="E228" s="142"/>
      <c r="F228" s="99" t="s">
        <v>25</v>
      </c>
      <c r="G228" s="110" t="str">
        <f>IF(G227&lt;&gt;"",VLOOKUP($G227,TabellaRifiuti[],COLUMN(A223)+1,0),"")</f>
        <v/>
      </c>
      <c r="H228" s="110"/>
      <c r="I228" s="111"/>
      <c r="J228" s="112" t="s">
        <v>10</v>
      </c>
      <c r="K228" s="104"/>
      <c r="L228" s="105"/>
      <c r="M228" s="105"/>
      <c r="N228" s="105"/>
      <c r="O228" s="105"/>
      <c r="P228" s="106"/>
      <c r="Q228" s="107" t="s">
        <v>4</v>
      </c>
    </row>
    <row r="229" spans="1:18" ht="13.15" customHeight="1" x14ac:dyDescent="0.25">
      <c r="B229" s="113" t="s">
        <v>2</v>
      </c>
      <c r="C229" s="114"/>
      <c r="D229" s="114"/>
      <c r="E229" s="143"/>
      <c r="F229" s="99"/>
      <c r="G229" s="110"/>
      <c r="H229" s="110"/>
      <c r="I229" s="111"/>
      <c r="J229" s="103"/>
      <c r="K229" s="99" t="s">
        <v>28</v>
      </c>
      <c r="L229" s="115"/>
      <c r="M229" s="115"/>
      <c r="N229" s="115"/>
      <c r="O229" s="115"/>
      <c r="P229" s="116"/>
      <c r="Q229" s="107" t="s">
        <v>4</v>
      </c>
    </row>
    <row r="230" spans="1:18" ht="13.15" customHeight="1" x14ac:dyDescent="0.25">
      <c r="B230" s="108" t="s">
        <v>1</v>
      </c>
      <c r="C230" s="109" t="s">
        <v>85</v>
      </c>
      <c r="D230" s="109"/>
      <c r="E230" s="142"/>
      <c r="F230" s="99" t="s">
        <v>26</v>
      </c>
      <c r="G230" s="117" t="str">
        <f>IF(G227&lt;&gt;"",VLOOKUP($G227,TabellaRifiuti[],COLUMN(A223)+2,0),"")</f>
        <v/>
      </c>
      <c r="H230" s="115"/>
      <c r="I230" s="116"/>
      <c r="J230" s="118" t="s">
        <v>83</v>
      </c>
      <c r="K230" s="119" t="s">
        <v>81</v>
      </c>
      <c r="L230" s="120"/>
      <c r="M230" s="120"/>
      <c r="N230" s="120"/>
      <c r="O230" s="120"/>
      <c r="P230" s="121"/>
      <c r="Q230" s="107" t="s">
        <v>4</v>
      </c>
    </row>
    <row r="231" spans="1:18" ht="13.15" customHeight="1" x14ac:dyDescent="0.25">
      <c r="B231" s="99" t="s">
        <v>0</v>
      </c>
      <c r="C231" s="100" t="s">
        <v>84</v>
      </c>
      <c r="D231" s="100"/>
      <c r="E231" s="126"/>
      <c r="F231" s="99" t="s">
        <v>27</v>
      </c>
      <c r="G231" s="115"/>
      <c r="H231" s="122"/>
      <c r="I231" s="116"/>
      <c r="J231" s="112" t="s">
        <v>11</v>
      </c>
      <c r="K231" s="99" t="s">
        <v>16</v>
      </c>
      <c r="L231" s="105" t="s">
        <v>80</v>
      </c>
      <c r="M231" s="105"/>
      <c r="N231" s="105"/>
      <c r="O231" s="105"/>
      <c r="P231" s="106"/>
      <c r="Q231" s="107" t="s">
        <v>4</v>
      </c>
    </row>
    <row r="232" spans="1:18" ht="13.15" customHeight="1" x14ac:dyDescent="0.25">
      <c r="B232" s="113" t="s">
        <v>3</v>
      </c>
      <c r="C232" s="114"/>
      <c r="D232" s="114"/>
      <c r="E232" s="143"/>
      <c r="F232" s="123" t="str">
        <f>IF(G227&lt;&gt;"",VLOOKUP($G227,TabellaRifiuti[],COLUMN(A223)+3,0),"")</f>
        <v/>
      </c>
      <c r="G232" s="124"/>
      <c r="H232" s="124"/>
      <c r="I232" s="125"/>
      <c r="J232" s="112" t="s">
        <v>12</v>
      </c>
      <c r="K232" s="99"/>
      <c r="L232" s="105"/>
      <c r="M232" s="105"/>
      <c r="N232" s="105"/>
      <c r="O232" s="105"/>
      <c r="P232" s="106"/>
      <c r="Q232" s="107" t="s">
        <v>4</v>
      </c>
    </row>
    <row r="233" spans="1:18" ht="13.15" customHeight="1" x14ac:dyDescent="0.25">
      <c r="B233" s="108" t="s">
        <v>1</v>
      </c>
      <c r="C233" s="109" t="s">
        <v>85</v>
      </c>
      <c r="D233" s="109"/>
      <c r="E233" s="142"/>
      <c r="F233" s="99" t="s">
        <v>6</v>
      </c>
      <c r="G233" s="115"/>
      <c r="H233" s="115"/>
      <c r="I233" s="116"/>
      <c r="J233" s="103"/>
      <c r="K233" s="99" t="s">
        <v>15</v>
      </c>
      <c r="L233" s="100" t="s">
        <v>79</v>
      </c>
      <c r="M233" s="100"/>
      <c r="N233" s="100"/>
      <c r="O233" s="100"/>
      <c r="P233" s="126"/>
      <c r="Q233" s="127" t="s">
        <v>29</v>
      </c>
    </row>
    <row r="234" spans="1:18" ht="13.15" customHeight="1" x14ac:dyDescent="0.25">
      <c r="B234" s="128" t="s">
        <v>4</v>
      </c>
      <c r="C234" s="129"/>
      <c r="D234" s="129"/>
      <c r="E234" s="144"/>
      <c r="F234" s="130" t="s">
        <v>8</v>
      </c>
      <c r="G234" s="131"/>
      <c r="H234" s="132" t="s">
        <v>7</v>
      </c>
      <c r="I234" s="133"/>
      <c r="J234" s="118" t="s">
        <v>83</v>
      </c>
      <c r="K234" s="130" t="s">
        <v>14</v>
      </c>
      <c r="L234" s="134"/>
      <c r="M234" s="135" t="s">
        <v>78</v>
      </c>
      <c r="N234" s="135"/>
      <c r="O234" s="135"/>
      <c r="P234" s="136"/>
      <c r="Q234" s="137" t="s">
        <v>4</v>
      </c>
    </row>
    <row r="235" spans="1:18" s="5" customFormat="1" ht="13.15" customHeight="1" x14ac:dyDescent="0.25">
      <c r="A235" s="88"/>
      <c r="B235" s="89"/>
      <c r="C235" s="90"/>
      <c r="D235" s="90"/>
      <c r="E235" s="138"/>
      <c r="F235" s="91" t="s">
        <v>5</v>
      </c>
      <c r="G235" s="92"/>
      <c r="H235" s="92"/>
      <c r="I235" s="93"/>
      <c r="J235" s="94" t="s">
        <v>9</v>
      </c>
      <c r="K235" s="95" t="s">
        <v>13</v>
      </c>
      <c r="L235" s="96"/>
      <c r="M235" s="96"/>
      <c r="N235" s="96"/>
      <c r="O235" s="96"/>
      <c r="P235" s="97"/>
      <c r="Q235" s="94" t="s">
        <v>17</v>
      </c>
      <c r="R235" s="88"/>
    </row>
    <row r="236" spans="1:18" ht="13.15" customHeight="1" x14ac:dyDescent="0.25">
      <c r="B236" s="99" t="s">
        <v>0</v>
      </c>
      <c r="C236" s="100" t="s">
        <v>84</v>
      </c>
      <c r="D236" s="100"/>
      <c r="E236" s="126"/>
      <c r="F236" s="99" t="s">
        <v>24</v>
      </c>
      <c r="G236" s="101"/>
      <c r="H236" s="101"/>
      <c r="I236" s="102"/>
      <c r="J236" s="103"/>
      <c r="K236" s="104" t="s">
        <v>82</v>
      </c>
      <c r="L236" s="105"/>
      <c r="M236" s="105"/>
      <c r="N236" s="105"/>
      <c r="O236" s="105"/>
      <c r="P236" s="106"/>
      <c r="Q236" s="107" t="s">
        <v>4</v>
      </c>
    </row>
    <row r="237" spans="1:18" ht="13.15" customHeight="1" x14ac:dyDescent="0.25">
      <c r="B237" s="108" t="s">
        <v>1</v>
      </c>
      <c r="C237" s="109" t="s">
        <v>85</v>
      </c>
      <c r="D237" s="109"/>
      <c r="E237" s="142"/>
      <c r="F237" s="99" t="s">
        <v>25</v>
      </c>
      <c r="G237" s="110" t="str">
        <f>IF(G236&lt;&gt;"",VLOOKUP($G236,TabellaRifiuti[],COLUMN(A232)+1,0),"")</f>
        <v/>
      </c>
      <c r="H237" s="110"/>
      <c r="I237" s="111"/>
      <c r="J237" s="112" t="s">
        <v>10</v>
      </c>
      <c r="K237" s="104"/>
      <c r="L237" s="105"/>
      <c r="M237" s="105"/>
      <c r="N237" s="105"/>
      <c r="O237" s="105"/>
      <c r="P237" s="106"/>
      <c r="Q237" s="107" t="s">
        <v>4</v>
      </c>
    </row>
    <row r="238" spans="1:18" ht="13.15" customHeight="1" x14ac:dyDescent="0.25">
      <c r="B238" s="113" t="s">
        <v>2</v>
      </c>
      <c r="C238" s="114"/>
      <c r="D238" s="114"/>
      <c r="E238" s="143"/>
      <c r="F238" s="99"/>
      <c r="G238" s="110"/>
      <c r="H238" s="110"/>
      <c r="I238" s="111"/>
      <c r="J238" s="103"/>
      <c r="K238" s="99" t="s">
        <v>28</v>
      </c>
      <c r="L238" s="115"/>
      <c r="M238" s="115"/>
      <c r="N238" s="115"/>
      <c r="O238" s="115"/>
      <c r="P238" s="116"/>
      <c r="Q238" s="107" t="s">
        <v>4</v>
      </c>
    </row>
    <row r="239" spans="1:18" ht="13.15" customHeight="1" x14ac:dyDescent="0.25">
      <c r="B239" s="108" t="s">
        <v>1</v>
      </c>
      <c r="C239" s="109" t="s">
        <v>85</v>
      </c>
      <c r="D239" s="109"/>
      <c r="E239" s="142"/>
      <c r="F239" s="99" t="s">
        <v>26</v>
      </c>
      <c r="G239" s="117" t="str">
        <f>IF(G236&lt;&gt;"",VLOOKUP($G236,TabellaRifiuti[],COLUMN(A232)+2,0),"")</f>
        <v/>
      </c>
      <c r="H239" s="115"/>
      <c r="I239" s="116"/>
      <c r="J239" s="118" t="s">
        <v>83</v>
      </c>
      <c r="K239" s="119" t="s">
        <v>81</v>
      </c>
      <c r="L239" s="120"/>
      <c r="M239" s="120"/>
      <c r="N239" s="120"/>
      <c r="O239" s="120"/>
      <c r="P239" s="121"/>
      <c r="Q239" s="107" t="s">
        <v>4</v>
      </c>
    </row>
    <row r="240" spans="1:18" ht="13.15" customHeight="1" x14ac:dyDescent="0.25">
      <c r="B240" s="99" t="s">
        <v>0</v>
      </c>
      <c r="C240" s="100" t="s">
        <v>84</v>
      </c>
      <c r="D240" s="100"/>
      <c r="E240" s="126"/>
      <c r="F240" s="99" t="s">
        <v>27</v>
      </c>
      <c r="G240" s="115"/>
      <c r="H240" s="122"/>
      <c r="I240" s="116"/>
      <c r="J240" s="112" t="s">
        <v>11</v>
      </c>
      <c r="K240" s="99" t="s">
        <v>16</v>
      </c>
      <c r="L240" s="105" t="s">
        <v>80</v>
      </c>
      <c r="M240" s="105"/>
      <c r="N240" s="105"/>
      <c r="O240" s="105"/>
      <c r="P240" s="106"/>
      <c r="Q240" s="107" t="s">
        <v>4</v>
      </c>
    </row>
    <row r="241" spans="1:18" ht="13.15" customHeight="1" x14ac:dyDescent="0.25">
      <c r="B241" s="113" t="s">
        <v>3</v>
      </c>
      <c r="C241" s="114"/>
      <c r="D241" s="114"/>
      <c r="E241" s="143"/>
      <c r="F241" s="123" t="str">
        <f>IF(G236&lt;&gt;"",VLOOKUP($G236,TabellaRifiuti[],COLUMN(A232)+3,0),"")</f>
        <v/>
      </c>
      <c r="G241" s="124"/>
      <c r="H241" s="124"/>
      <c r="I241" s="125"/>
      <c r="J241" s="112" t="s">
        <v>12</v>
      </c>
      <c r="K241" s="99"/>
      <c r="L241" s="105"/>
      <c r="M241" s="105"/>
      <c r="N241" s="105"/>
      <c r="O241" s="105"/>
      <c r="P241" s="106"/>
      <c r="Q241" s="107" t="s">
        <v>4</v>
      </c>
    </row>
    <row r="242" spans="1:18" ht="13.15" customHeight="1" x14ac:dyDescent="0.25">
      <c r="B242" s="108" t="s">
        <v>1</v>
      </c>
      <c r="C242" s="109" t="s">
        <v>85</v>
      </c>
      <c r="D242" s="109"/>
      <c r="E242" s="142"/>
      <c r="F242" s="99" t="s">
        <v>6</v>
      </c>
      <c r="G242" s="115"/>
      <c r="H242" s="115"/>
      <c r="I242" s="116"/>
      <c r="J242" s="103"/>
      <c r="K242" s="99" t="s">
        <v>15</v>
      </c>
      <c r="L242" s="100" t="s">
        <v>79</v>
      </c>
      <c r="M242" s="100"/>
      <c r="N242" s="100"/>
      <c r="O242" s="100"/>
      <c r="P242" s="126"/>
      <c r="Q242" s="127" t="s">
        <v>29</v>
      </c>
    </row>
    <row r="243" spans="1:18" ht="13.15" customHeight="1" x14ac:dyDescent="0.25">
      <c r="B243" s="128" t="s">
        <v>4</v>
      </c>
      <c r="C243" s="129"/>
      <c r="D243" s="129"/>
      <c r="E243" s="144"/>
      <c r="F243" s="130" t="s">
        <v>8</v>
      </c>
      <c r="G243" s="131"/>
      <c r="H243" s="132" t="s">
        <v>7</v>
      </c>
      <c r="I243" s="133"/>
      <c r="J243" s="145" t="s">
        <v>83</v>
      </c>
      <c r="K243" s="130" t="s">
        <v>14</v>
      </c>
      <c r="L243" s="134"/>
      <c r="M243" s="135" t="s">
        <v>78</v>
      </c>
      <c r="N243" s="135"/>
      <c r="O243" s="135"/>
      <c r="P243" s="136"/>
      <c r="Q243" s="137" t="s">
        <v>4</v>
      </c>
    </row>
    <row r="244" spans="1:18" s="5" customFormat="1" ht="13.15" customHeight="1" x14ac:dyDescent="0.25">
      <c r="A244" s="88"/>
      <c r="B244" s="89"/>
      <c r="C244" s="90"/>
      <c r="D244" s="90"/>
      <c r="E244" s="90"/>
      <c r="F244" s="91" t="s">
        <v>5</v>
      </c>
      <c r="G244" s="92"/>
      <c r="H244" s="92"/>
      <c r="I244" s="93"/>
      <c r="J244" s="94" t="s">
        <v>9</v>
      </c>
      <c r="K244" s="95" t="s">
        <v>13</v>
      </c>
      <c r="L244" s="96"/>
      <c r="M244" s="96"/>
      <c r="N244" s="96"/>
      <c r="O244" s="96"/>
      <c r="P244" s="97"/>
      <c r="Q244" s="94" t="s">
        <v>17</v>
      </c>
      <c r="R244" s="88"/>
    </row>
    <row r="245" spans="1:18" ht="13.15" customHeight="1" x14ac:dyDescent="0.25">
      <c r="B245" s="99" t="s">
        <v>0</v>
      </c>
      <c r="C245" s="100" t="s">
        <v>84</v>
      </c>
      <c r="D245" s="100"/>
      <c r="E245" s="126"/>
      <c r="F245" s="99" t="s">
        <v>24</v>
      </c>
      <c r="G245" s="101"/>
      <c r="H245" s="101"/>
      <c r="I245" s="102"/>
      <c r="J245" s="103"/>
      <c r="K245" s="104" t="s">
        <v>82</v>
      </c>
      <c r="L245" s="105"/>
      <c r="M245" s="105"/>
      <c r="N245" s="105"/>
      <c r="O245" s="105"/>
      <c r="P245" s="106"/>
      <c r="Q245" s="107" t="s">
        <v>4</v>
      </c>
    </row>
    <row r="246" spans="1:18" ht="13.15" customHeight="1" x14ac:dyDescent="0.25">
      <c r="B246" s="108" t="s">
        <v>1</v>
      </c>
      <c r="C246" s="109" t="s">
        <v>85</v>
      </c>
      <c r="D246" s="109"/>
      <c r="E246" s="142"/>
      <c r="F246" s="99" t="s">
        <v>25</v>
      </c>
      <c r="G246" s="110" t="str">
        <f>IF(G245&lt;&gt;"",VLOOKUP($G245,TabellaRifiuti[],COLUMN(A241)+1,0),"")</f>
        <v/>
      </c>
      <c r="H246" s="110"/>
      <c r="I246" s="111"/>
      <c r="J246" s="112" t="s">
        <v>10</v>
      </c>
      <c r="K246" s="104"/>
      <c r="L246" s="105"/>
      <c r="M246" s="105"/>
      <c r="N246" s="105"/>
      <c r="O246" s="105"/>
      <c r="P246" s="106"/>
      <c r="Q246" s="107" t="s">
        <v>4</v>
      </c>
    </row>
    <row r="247" spans="1:18" ht="13.15" customHeight="1" x14ac:dyDescent="0.25">
      <c r="B247" s="113" t="s">
        <v>2</v>
      </c>
      <c r="C247" s="114"/>
      <c r="D247" s="114"/>
      <c r="E247" s="143"/>
      <c r="F247" s="99"/>
      <c r="G247" s="110"/>
      <c r="H247" s="110"/>
      <c r="I247" s="111"/>
      <c r="J247" s="103"/>
      <c r="K247" s="99" t="s">
        <v>28</v>
      </c>
      <c r="L247" s="115"/>
      <c r="M247" s="115"/>
      <c r="N247" s="115"/>
      <c r="O247" s="115"/>
      <c r="P247" s="116"/>
      <c r="Q247" s="107" t="s">
        <v>4</v>
      </c>
    </row>
    <row r="248" spans="1:18" ht="13.15" customHeight="1" x14ac:dyDescent="0.25">
      <c r="B248" s="108" t="s">
        <v>1</v>
      </c>
      <c r="C248" s="109" t="s">
        <v>85</v>
      </c>
      <c r="D248" s="109"/>
      <c r="E248" s="142"/>
      <c r="F248" s="99" t="s">
        <v>26</v>
      </c>
      <c r="G248" s="117" t="str">
        <f>IF(G245&lt;&gt;"",VLOOKUP($G245,TabellaRifiuti[],COLUMN(A241)+2,0),"")</f>
        <v/>
      </c>
      <c r="H248" s="115"/>
      <c r="I248" s="116"/>
      <c r="J248" s="118" t="s">
        <v>83</v>
      </c>
      <c r="K248" s="119" t="s">
        <v>81</v>
      </c>
      <c r="L248" s="120"/>
      <c r="M248" s="120"/>
      <c r="N248" s="120"/>
      <c r="O248" s="120"/>
      <c r="P248" s="121"/>
      <c r="Q248" s="107" t="s">
        <v>4</v>
      </c>
    </row>
    <row r="249" spans="1:18" ht="13.15" customHeight="1" x14ac:dyDescent="0.25">
      <c r="B249" s="99" t="s">
        <v>0</v>
      </c>
      <c r="C249" s="100" t="s">
        <v>84</v>
      </c>
      <c r="D249" s="100"/>
      <c r="E249" s="126"/>
      <c r="F249" s="99" t="s">
        <v>27</v>
      </c>
      <c r="G249" s="115"/>
      <c r="H249" s="122"/>
      <c r="I249" s="116"/>
      <c r="J249" s="112" t="s">
        <v>11</v>
      </c>
      <c r="K249" s="99" t="s">
        <v>16</v>
      </c>
      <c r="L249" s="105" t="s">
        <v>80</v>
      </c>
      <c r="M249" s="105"/>
      <c r="N249" s="105"/>
      <c r="O249" s="105"/>
      <c r="P249" s="106"/>
      <c r="Q249" s="107" t="s">
        <v>4</v>
      </c>
    </row>
    <row r="250" spans="1:18" ht="13.15" customHeight="1" x14ac:dyDescent="0.25">
      <c r="B250" s="113" t="s">
        <v>3</v>
      </c>
      <c r="C250" s="114"/>
      <c r="D250" s="114"/>
      <c r="E250" s="143"/>
      <c r="F250" s="123" t="str">
        <f>IF(G245&lt;&gt;"",VLOOKUP($G245,TabellaRifiuti[],COLUMN(A241)+3,0),"")</f>
        <v/>
      </c>
      <c r="G250" s="124"/>
      <c r="H250" s="124"/>
      <c r="I250" s="125"/>
      <c r="J250" s="112" t="s">
        <v>12</v>
      </c>
      <c r="K250" s="99"/>
      <c r="L250" s="105"/>
      <c r="M250" s="105"/>
      <c r="N250" s="105"/>
      <c r="O250" s="105"/>
      <c r="P250" s="106"/>
      <c r="Q250" s="107" t="s">
        <v>4</v>
      </c>
    </row>
    <row r="251" spans="1:18" ht="13.15" customHeight="1" x14ac:dyDescent="0.25">
      <c r="B251" s="108" t="s">
        <v>1</v>
      </c>
      <c r="C251" s="109" t="s">
        <v>85</v>
      </c>
      <c r="D251" s="109"/>
      <c r="E251" s="142"/>
      <c r="F251" s="99" t="s">
        <v>6</v>
      </c>
      <c r="G251" s="115"/>
      <c r="H251" s="115"/>
      <c r="I251" s="116"/>
      <c r="J251" s="103"/>
      <c r="K251" s="99" t="s">
        <v>15</v>
      </c>
      <c r="L251" s="100" t="s">
        <v>79</v>
      </c>
      <c r="M251" s="100"/>
      <c r="N251" s="100"/>
      <c r="O251" s="100"/>
      <c r="P251" s="126"/>
      <c r="Q251" s="127" t="s">
        <v>29</v>
      </c>
    </row>
    <row r="252" spans="1:18" ht="13.15" customHeight="1" x14ac:dyDescent="0.25">
      <c r="B252" s="128" t="s">
        <v>4</v>
      </c>
      <c r="C252" s="129"/>
      <c r="D252" s="129"/>
      <c r="E252" s="144"/>
      <c r="F252" s="130" t="s">
        <v>8</v>
      </c>
      <c r="G252" s="131"/>
      <c r="H252" s="132" t="s">
        <v>7</v>
      </c>
      <c r="I252" s="133"/>
      <c r="J252" s="145" t="s">
        <v>83</v>
      </c>
      <c r="K252" s="130" t="s">
        <v>14</v>
      </c>
      <c r="L252" s="134"/>
      <c r="M252" s="135" t="s">
        <v>78</v>
      </c>
      <c r="N252" s="135"/>
      <c r="O252" s="135"/>
      <c r="P252" s="136"/>
      <c r="Q252" s="137" t="s">
        <v>4</v>
      </c>
    </row>
    <row r="261" spans="1:18" s="54" customFormat="1" ht="11.25" x14ac:dyDescent="0.2">
      <c r="A261" s="85"/>
      <c r="B261" s="85"/>
      <c r="C261" s="85"/>
      <c r="D261" s="85"/>
      <c r="E261" s="85"/>
      <c r="F261" s="85"/>
      <c r="G261" s="85"/>
      <c r="H261" s="85"/>
      <c r="I261" s="86"/>
      <c r="J261" s="85"/>
      <c r="K261" s="85"/>
      <c r="L261" s="87"/>
      <c r="M261" s="86"/>
      <c r="N261" s="85"/>
      <c r="O261" s="85"/>
      <c r="P261" s="85"/>
      <c r="Q261" s="85"/>
      <c r="R261" s="85"/>
    </row>
    <row r="263" spans="1:18" s="5" customFormat="1" ht="13.15" customHeight="1" x14ac:dyDescent="0.25">
      <c r="A263" s="88"/>
      <c r="B263" s="89"/>
      <c r="C263" s="90"/>
      <c r="D263" s="90"/>
      <c r="E263" s="90"/>
      <c r="F263" s="91" t="s">
        <v>5</v>
      </c>
      <c r="G263" s="92"/>
      <c r="H263" s="92"/>
      <c r="I263" s="93"/>
      <c r="J263" s="94" t="s">
        <v>9</v>
      </c>
      <c r="K263" s="95" t="s">
        <v>13</v>
      </c>
      <c r="L263" s="96"/>
      <c r="M263" s="96"/>
      <c r="N263" s="96"/>
      <c r="O263" s="96"/>
      <c r="P263" s="97"/>
      <c r="Q263" s="94" t="s">
        <v>17</v>
      </c>
      <c r="R263" s="88"/>
    </row>
    <row r="264" spans="1:18" ht="13.15" customHeight="1" x14ac:dyDescent="0.25">
      <c r="B264" s="99" t="s">
        <v>0</v>
      </c>
      <c r="C264" s="100" t="s">
        <v>84</v>
      </c>
      <c r="D264" s="100"/>
      <c r="E264" s="126"/>
      <c r="F264" s="99" t="s">
        <v>24</v>
      </c>
      <c r="G264" s="101"/>
      <c r="H264" s="101"/>
      <c r="I264" s="102"/>
      <c r="J264" s="103"/>
      <c r="K264" s="104" t="s">
        <v>82</v>
      </c>
      <c r="L264" s="105"/>
      <c r="M264" s="105"/>
      <c r="N264" s="105"/>
      <c r="O264" s="105"/>
      <c r="P264" s="106"/>
      <c r="Q264" s="107" t="s">
        <v>4</v>
      </c>
    </row>
    <row r="265" spans="1:18" ht="13.15" customHeight="1" x14ac:dyDescent="0.25">
      <c r="B265" s="108" t="s">
        <v>1</v>
      </c>
      <c r="C265" s="109" t="s">
        <v>85</v>
      </c>
      <c r="D265" s="109"/>
      <c r="E265" s="142"/>
      <c r="F265" s="99" t="s">
        <v>25</v>
      </c>
      <c r="G265" s="110" t="str">
        <f>IF(G264&lt;&gt;"",VLOOKUP($G264,TabellaRifiuti[],COLUMN(A260)+1,0),"")</f>
        <v/>
      </c>
      <c r="H265" s="110"/>
      <c r="I265" s="111"/>
      <c r="J265" s="112" t="s">
        <v>10</v>
      </c>
      <c r="K265" s="104"/>
      <c r="L265" s="105"/>
      <c r="M265" s="105"/>
      <c r="N265" s="105"/>
      <c r="O265" s="105"/>
      <c r="P265" s="106"/>
      <c r="Q265" s="107" t="s">
        <v>4</v>
      </c>
    </row>
    <row r="266" spans="1:18" ht="13.15" customHeight="1" x14ac:dyDescent="0.25">
      <c r="B266" s="113" t="s">
        <v>2</v>
      </c>
      <c r="C266" s="114"/>
      <c r="D266" s="114"/>
      <c r="E266" s="143"/>
      <c r="F266" s="99"/>
      <c r="G266" s="110"/>
      <c r="H266" s="110"/>
      <c r="I266" s="111"/>
      <c r="J266" s="103"/>
      <c r="K266" s="99" t="s">
        <v>28</v>
      </c>
      <c r="L266" s="115"/>
      <c r="M266" s="115"/>
      <c r="N266" s="115"/>
      <c r="O266" s="115"/>
      <c r="P266" s="116"/>
      <c r="Q266" s="107" t="s">
        <v>4</v>
      </c>
    </row>
    <row r="267" spans="1:18" ht="13.15" customHeight="1" x14ac:dyDescent="0.25">
      <c r="B267" s="108" t="s">
        <v>1</v>
      </c>
      <c r="C267" s="109" t="s">
        <v>85</v>
      </c>
      <c r="D267" s="109"/>
      <c r="E267" s="142"/>
      <c r="F267" s="99" t="s">
        <v>26</v>
      </c>
      <c r="G267" s="117" t="str">
        <f>IF(G264&lt;&gt;"",VLOOKUP($G264,TabellaRifiuti[],COLUMN(A260)+2,0),"")</f>
        <v/>
      </c>
      <c r="H267" s="115"/>
      <c r="I267" s="116"/>
      <c r="J267" s="118" t="s">
        <v>83</v>
      </c>
      <c r="K267" s="119" t="s">
        <v>81</v>
      </c>
      <c r="L267" s="120"/>
      <c r="M267" s="120"/>
      <c r="N267" s="120"/>
      <c r="O267" s="120"/>
      <c r="P267" s="121"/>
      <c r="Q267" s="107" t="s">
        <v>4</v>
      </c>
    </row>
    <row r="268" spans="1:18" ht="13.15" customHeight="1" x14ac:dyDescent="0.25">
      <c r="B268" s="99" t="s">
        <v>0</v>
      </c>
      <c r="C268" s="100" t="s">
        <v>84</v>
      </c>
      <c r="D268" s="100"/>
      <c r="E268" s="126"/>
      <c r="F268" s="99" t="s">
        <v>27</v>
      </c>
      <c r="G268" s="115"/>
      <c r="H268" s="122"/>
      <c r="I268" s="116"/>
      <c r="J268" s="112" t="s">
        <v>11</v>
      </c>
      <c r="K268" s="99" t="s">
        <v>16</v>
      </c>
      <c r="L268" s="105" t="s">
        <v>80</v>
      </c>
      <c r="M268" s="105"/>
      <c r="N268" s="105"/>
      <c r="O268" s="105"/>
      <c r="P268" s="106"/>
      <c r="Q268" s="107" t="s">
        <v>4</v>
      </c>
    </row>
    <row r="269" spans="1:18" ht="13.15" customHeight="1" x14ac:dyDescent="0.25">
      <c r="B269" s="113" t="s">
        <v>3</v>
      </c>
      <c r="C269" s="114"/>
      <c r="D269" s="114"/>
      <c r="E269" s="143"/>
      <c r="F269" s="123" t="str">
        <f>IF(G264&lt;&gt;"",VLOOKUP($G264,TabellaRifiuti[],COLUMN(A260)+3,0),"")</f>
        <v/>
      </c>
      <c r="G269" s="124"/>
      <c r="H269" s="124"/>
      <c r="I269" s="125"/>
      <c r="J269" s="112" t="s">
        <v>12</v>
      </c>
      <c r="K269" s="99"/>
      <c r="L269" s="105"/>
      <c r="M269" s="105"/>
      <c r="N269" s="105"/>
      <c r="O269" s="105"/>
      <c r="P269" s="106"/>
      <c r="Q269" s="107" t="s">
        <v>4</v>
      </c>
    </row>
    <row r="270" spans="1:18" ht="13.15" customHeight="1" x14ac:dyDescent="0.25">
      <c r="B270" s="108" t="s">
        <v>1</v>
      </c>
      <c r="C270" s="109" t="s">
        <v>85</v>
      </c>
      <c r="D270" s="109"/>
      <c r="E270" s="142"/>
      <c r="F270" s="99" t="s">
        <v>6</v>
      </c>
      <c r="G270" s="115"/>
      <c r="H270" s="115"/>
      <c r="I270" s="116"/>
      <c r="J270" s="103"/>
      <c r="K270" s="99" t="s">
        <v>15</v>
      </c>
      <c r="L270" s="100" t="s">
        <v>79</v>
      </c>
      <c r="M270" s="100"/>
      <c r="N270" s="100"/>
      <c r="O270" s="100"/>
      <c r="P270" s="126"/>
      <c r="Q270" s="127" t="s">
        <v>29</v>
      </c>
    </row>
    <row r="271" spans="1:18" ht="13.15" customHeight="1" x14ac:dyDescent="0.25">
      <c r="B271" s="128" t="s">
        <v>4</v>
      </c>
      <c r="C271" s="129"/>
      <c r="D271" s="129"/>
      <c r="E271" s="144"/>
      <c r="F271" s="130" t="s">
        <v>8</v>
      </c>
      <c r="G271" s="131"/>
      <c r="H271" s="132" t="s">
        <v>7</v>
      </c>
      <c r="I271" s="133"/>
      <c r="J271" s="118" t="s">
        <v>83</v>
      </c>
      <c r="K271" s="130" t="s">
        <v>14</v>
      </c>
      <c r="L271" s="134"/>
      <c r="M271" s="135" t="s">
        <v>78</v>
      </c>
      <c r="N271" s="135"/>
      <c r="O271" s="135"/>
      <c r="P271" s="136"/>
      <c r="Q271" s="137" t="s">
        <v>4</v>
      </c>
    </row>
    <row r="272" spans="1:18" s="5" customFormat="1" ht="13.15" customHeight="1" x14ac:dyDescent="0.25">
      <c r="A272" s="88"/>
      <c r="B272" s="89"/>
      <c r="C272" s="90"/>
      <c r="D272" s="90"/>
      <c r="E272" s="138"/>
      <c r="F272" s="91" t="s">
        <v>5</v>
      </c>
      <c r="G272" s="92"/>
      <c r="H272" s="92"/>
      <c r="I272" s="93"/>
      <c r="J272" s="94" t="s">
        <v>9</v>
      </c>
      <c r="K272" s="95" t="s">
        <v>13</v>
      </c>
      <c r="L272" s="96"/>
      <c r="M272" s="96"/>
      <c r="N272" s="96"/>
      <c r="O272" s="96"/>
      <c r="P272" s="97"/>
      <c r="Q272" s="94" t="s">
        <v>17</v>
      </c>
      <c r="R272" s="88"/>
    </row>
    <row r="273" spans="1:18" ht="13.15" customHeight="1" x14ac:dyDescent="0.25">
      <c r="B273" s="99" t="s">
        <v>0</v>
      </c>
      <c r="C273" s="100" t="s">
        <v>84</v>
      </c>
      <c r="D273" s="100"/>
      <c r="E273" s="126"/>
      <c r="F273" s="99" t="s">
        <v>24</v>
      </c>
      <c r="G273" s="101"/>
      <c r="H273" s="101"/>
      <c r="I273" s="102"/>
      <c r="J273" s="103"/>
      <c r="K273" s="104" t="s">
        <v>82</v>
      </c>
      <c r="L273" s="105"/>
      <c r="M273" s="105"/>
      <c r="N273" s="105"/>
      <c r="O273" s="105"/>
      <c r="P273" s="106"/>
      <c r="Q273" s="107" t="s">
        <v>4</v>
      </c>
    </row>
    <row r="274" spans="1:18" ht="13.15" customHeight="1" x14ac:dyDescent="0.25">
      <c r="B274" s="108" t="s">
        <v>1</v>
      </c>
      <c r="C274" s="109" t="s">
        <v>85</v>
      </c>
      <c r="D274" s="109"/>
      <c r="E274" s="142"/>
      <c r="F274" s="99" t="s">
        <v>25</v>
      </c>
      <c r="G274" s="110" t="str">
        <f>IF(G273&lt;&gt;"",VLOOKUP($G273,TabellaRifiuti[],COLUMN(A269)+1,0),"")</f>
        <v/>
      </c>
      <c r="H274" s="110"/>
      <c r="I274" s="111"/>
      <c r="J274" s="112" t="s">
        <v>10</v>
      </c>
      <c r="K274" s="104"/>
      <c r="L274" s="105"/>
      <c r="M274" s="105"/>
      <c r="N274" s="105"/>
      <c r="O274" s="105"/>
      <c r="P274" s="106"/>
      <c r="Q274" s="107" t="s">
        <v>4</v>
      </c>
    </row>
    <row r="275" spans="1:18" ht="13.15" customHeight="1" x14ac:dyDescent="0.25">
      <c r="B275" s="113" t="s">
        <v>2</v>
      </c>
      <c r="C275" s="114"/>
      <c r="D275" s="114"/>
      <c r="E275" s="143"/>
      <c r="F275" s="99"/>
      <c r="G275" s="110"/>
      <c r="H275" s="110"/>
      <c r="I275" s="111"/>
      <c r="J275" s="103"/>
      <c r="K275" s="99" t="s">
        <v>28</v>
      </c>
      <c r="L275" s="115"/>
      <c r="M275" s="115"/>
      <c r="N275" s="115"/>
      <c r="O275" s="115"/>
      <c r="P275" s="116"/>
      <c r="Q275" s="107" t="s">
        <v>4</v>
      </c>
    </row>
    <row r="276" spans="1:18" ht="13.15" customHeight="1" x14ac:dyDescent="0.25">
      <c r="B276" s="108" t="s">
        <v>1</v>
      </c>
      <c r="C276" s="109" t="s">
        <v>85</v>
      </c>
      <c r="D276" s="109"/>
      <c r="E276" s="142"/>
      <c r="F276" s="99" t="s">
        <v>26</v>
      </c>
      <c r="G276" s="117" t="str">
        <f>IF(G273&lt;&gt;"",VLOOKUP($G273,TabellaRifiuti[],COLUMN(A269)+2,0),"")</f>
        <v/>
      </c>
      <c r="H276" s="115"/>
      <c r="I276" s="116"/>
      <c r="J276" s="118" t="s">
        <v>83</v>
      </c>
      <c r="K276" s="119" t="s">
        <v>81</v>
      </c>
      <c r="L276" s="120"/>
      <c r="M276" s="120"/>
      <c r="N276" s="120"/>
      <c r="O276" s="120"/>
      <c r="P276" s="121"/>
      <c r="Q276" s="107" t="s">
        <v>4</v>
      </c>
    </row>
    <row r="277" spans="1:18" ht="13.15" customHeight="1" x14ac:dyDescent="0.25">
      <c r="B277" s="99" t="s">
        <v>0</v>
      </c>
      <c r="C277" s="100" t="s">
        <v>84</v>
      </c>
      <c r="D277" s="100"/>
      <c r="E277" s="126"/>
      <c r="F277" s="99" t="s">
        <v>27</v>
      </c>
      <c r="G277" s="115"/>
      <c r="H277" s="122"/>
      <c r="I277" s="116"/>
      <c r="J277" s="112" t="s">
        <v>11</v>
      </c>
      <c r="K277" s="99" t="s">
        <v>16</v>
      </c>
      <c r="L277" s="105" t="s">
        <v>80</v>
      </c>
      <c r="M277" s="105"/>
      <c r="N277" s="105"/>
      <c r="O277" s="105"/>
      <c r="P277" s="106"/>
      <c r="Q277" s="107" t="s">
        <v>4</v>
      </c>
    </row>
    <row r="278" spans="1:18" ht="13.15" customHeight="1" x14ac:dyDescent="0.25">
      <c r="B278" s="113" t="s">
        <v>3</v>
      </c>
      <c r="C278" s="114"/>
      <c r="D278" s="114"/>
      <c r="E278" s="143"/>
      <c r="F278" s="123" t="str">
        <f>IF(G273&lt;&gt;"",VLOOKUP($G273,TabellaRifiuti[],COLUMN(A269)+3,0),"")</f>
        <v/>
      </c>
      <c r="G278" s="124"/>
      <c r="H278" s="124"/>
      <c r="I278" s="125"/>
      <c r="J278" s="112" t="s">
        <v>12</v>
      </c>
      <c r="K278" s="99"/>
      <c r="L278" s="105"/>
      <c r="M278" s="105"/>
      <c r="N278" s="105"/>
      <c r="O278" s="105"/>
      <c r="P278" s="106"/>
      <c r="Q278" s="107" t="s">
        <v>4</v>
      </c>
    </row>
    <row r="279" spans="1:18" ht="13.15" customHeight="1" x14ac:dyDescent="0.25">
      <c r="B279" s="108" t="s">
        <v>1</v>
      </c>
      <c r="C279" s="109" t="s">
        <v>85</v>
      </c>
      <c r="D279" s="109"/>
      <c r="E279" s="142"/>
      <c r="F279" s="99" t="s">
        <v>6</v>
      </c>
      <c r="G279" s="115"/>
      <c r="H279" s="115"/>
      <c r="I279" s="116"/>
      <c r="J279" s="103"/>
      <c r="K279" s="99" t="s">
        <v>15</v>
      </c>
      <c r="L279" s="100" t="s">
        <v>79</v>
      </c>
      <c r="M279" s="100"/>
      <c r="N279" s="100"/>
      <c r="O279" s="100"/>
      <c r="P279" s="126"/>
      <c r="Q279" s="127" t="s">
        <v>29</v>
      </c>
    </row>
    <row r="280" spans="1:18" ht="13.15" customHeight="1" x14ac:dyDescent="0.25">
      <c r="B280" s="128" t="s">
        <v>4</v>
      </c>
      <c r="C280" s="129"/>
      <c r="D280" s="129"/>
      <c r="E280" s="144"/>
      <c r="F280" s="130" t="s">
        <v>8</v>
      </c>
      <c r="G280" s="131"/>
      <c r="H280" s="132" t="s">
        <v>7</v>
      </c>
      <c r="I280" s="133"/>
      <c r="J280" s="145" t="s">
        <v>83</v>
      </c>
      <c r="K280" s="130" t="s">
        <v>14</v>
      </c>
      <c r="L280" s="134"/>
      <c r="M280" s="135" t="s">
        <v>78</v>
      </c>
      <c r="N280" s="135"/>
      <c r="O280" s="135"/>
      <c r="P280" s="136"/>
      <c r="Q280" s="137" t="s">
        <v>4</v>
      </c>
    </row>
    <row r="281" spans="1:18" s="5" customFormat="1" ht="13.15" customHeight="1" x14ac:dyDescent="0.25">
      <c r="A281" s="88"/>
      <c r="B281" s="89"/>
      <c r="C281" s="90"/>
      <c r="D281" s="90"/>
      <c r="E281" s="90"/>
      <c r="F281" s="91" t="s">
        <v>5</v>
      </c>
      <c r="G281" s="92"/>
      <c r="H281" s="92"/>
      <c r="I281" s="93"/>
      <c r="J281" s="94" t="s">
        <v>9</v>
      </c>
      <c r="K281" s="95" t="s">
        <v>13</v>
      </c>
      <c r="L281" s="96"/>
      <c r="M281" s="96"/>
      <c r="N281" s="96"/>
      <c r="O281" s="96"/>
      <c r="P281" s="97"/>
      <c r="Q281" s="94" t="s">
        <v>17</v>
      </c>
      <c r="R281" s="88"/>
    </row>
    <row r="282" spans="1:18" ht="13.15" customHeight="1" x14ac:dyDescent="0.25">
      <c r="B282" s="99" t="s">
        <v>0</v>
      </c>
      <c r="C282" s="100" t="s">
        <v>84</v>
      </c>
      <c r="D282" s="100"/>
      <c r="E282" s="126"/>
      <c r="F282" s="99" t="s">
        <v>24</v>
      </c>
      <c r="G282" s="101"/>
      <c r="H282" s="101"/>
      <c r="I282" s="102"/>
      <c r="J282" s="103"/>
      <c r="K282" s="104" t="s">
        <v>82</v>
      </c>
      <c r="L282" s="105"/>
      <c r="M282" s="105"/>
      <c r="N282" s="105"/>
      <c r="O282" s="105"/>
      <c r="P282" s="106"/>
      <c r="Q282" s="107" t="s">
        <v>4</v>
      </c>
    </row>
    <row r="283" spans="1:18" ht="13.15" customHeight="1" x14ac:dyDescent="0.25">
      <c r="B283" s="108" t="s">
        <v>1</v>
      </c>
      <c r="C283" s="109" t="s">
        <v>85</v>
      </c>
      <c r="D283" s="109"/>
      <c r="E283" s="142"/>
      <c r="F283" s="99" t="s">
        <v>25</v>
      </c>
      <c r="G283" s="110" t="str">
        <f>IF(G282&lt;&gt;"",VLOOKUP($G282,TabellaRifiuti[],COLUMN(A278)+1,0),"")</f>
        <v/>
      </c>
      <c r="H283" s="110"/>
      <c r="I283" s="111"/>
      <c r="J283" s="112" t="s">
        <v>10</v>
      </c>
      <c r="K283" s="104"/>
      <c r="L283" s="105"/>
      <c r="M283" s="105"/>
      <c r="N283" s="105"/>
      <c r="O283" s="105"/>
      <c r="P283" s="106"/>
      <c r="Q283" s="107" t="s">
        <v>4</v>
      </c>
    </row>
    <row r="284" spans="1:18" ht="13.15" customHeight="1" x14ac:dyDescent="0.25">
      <c r="B284" s="113" t="s">
        <v>2</v>
      </c>
      <c r="C284" s="114"/>
      <c r="D284" s="114"/>
      <c r="E284" s="143"/>
      <c r="F284" s="99"/>
      <c r="G284" s="110"/>
      <c r="H284" s="110"/>
      <c r="I284" s="111"/>
      <c r="J284" s="103"/>
      <c r="K284" s="99" t="s">
        <v>28</v>
      </c>
      <c r="L284" s="115"/>
      <c r="M284" s="115"/>
      <c r="N284" s="115"/>
      <c r="O284" s="115"/>
      <c r="P284" s="116"/>
      <c r="Q284" s="107" t="s">
        <v>4</v>
      </c>
    </row>
    <row r="285" spans="1:18" ht="13.15" customHeight="1" x14ac:dyDescent="0.25">
      <c r="B285" s="108" t="s">
        <v>1</v>
      </c>
      <c r="C285" s="109" t="s">
        <v>85</v>
      </c>
      <c r="D285" s="109"/>
      <c r="E285" s="142"/>
      <c r="F285" s="99" t="s">
        <v>26</v>
      </c>
      <c r="G285" s="117" t="str">
        <f>IF(G282&lt;&gt;"",VLOOKUP($G282,TabellaRifiuti[],COLUMN(A278)+2,0),"")</f>
        <v/>
      </c>
      <c r="H285" s="115"/>
      <c r="I285" s="116"/>
      <c r="J285" s="118" t="s">
        <v>83</v>
      </c>
      <c r="K285" s="119" t="s">
        <v>81</v>
      </c>
      <c r="L285" s="120"/>
      <c r="M285" s="120"/>
      <c r="N285" s="120"/>
      <c r="O285" s="120"/>
      <c r="P285" s="121"/>
      <c r="Q285" s="107" t="s">
        <v>4</v>
      </c>
    </row>
    <row r="286" spans="1:18" ht="13.15" customHeight="1" x14ac:dyDescent="0.25">
      <c r="B286" s="99" t="s">
        <v>0</v>
      </c>
      <c r="C286" s="100" t="s">
        <v>84</v>
      </c>
      <c r="D286" s="100"/>
      <c r="E286" s="126"/>
      <c r="F286" s="99" t="s">
        <v>27</v>
      </c>
      <c r="G286" s="115"/>
      <c r="H286" s="122"/>
      <c r="I286" s="116"/>
      <c r="J286" s="112" t="s">
        <v>11</v>
      </c>
      <c r="K286" s="99" t="s">
        <v>16</v>
      </c>
      <c r="L286" s="105" t="s">
        <v>80</v>
      </c>
      <c r="M286" s="105"/>
      <c r="N286" s="105"/>
      <c r="O286" s="105"/>
      <c r="P286" s="106"/>
      <c r="Q286" s="107" t="s">
        <v>4</v>
      </c>
    </row>
    <row r="287" spans="1:18" ht="13.15" customHeight="1" x14ac:dyDescent="0.25">
      <c r="B287" s="113" t="s">
        <v>3</v>
      </c>
      <c r="C287" s="114"/>
      <c r="D287" s="114"/>
      <c r="E287" s="143"/>
      <c r="F287" s="123" t="str">
        <f>IF(G282&lt;&gt;"",VLOOKUP($G282,TabellaRifiuti[],COLUMN(A278)+3,0),"")</f>
        <v/>
      </c>
      <c r="G287" s="124"/>
      <c r="H287" s="124"/>
      <c r="I287" s="125"/>
      <c r="J287" s="112" t="s">
        <v>12</v>
      </c>
      <c r="K287" s="99"/>
      <c r="L287" s="105"/>
      <c r="M287" s="105"/>
      <c r="N287" s="105"/>
      <c r="O287" s="105"/>
      <c r="P287" s="106"/>
      <c r="Q287" s="107" t="s">
        <v>4</v>
      </c>
    </row>
    <row r="288" spans="1:18" ht="13.15" customHeight="1" x14ac:dyDescent="0.25">
      <c r="B288" s="108" t="s">
        <v>1</v>
      </c>
      <c r="C288" s="109" t="s">
        <v>85</v>
      </c>
      <c r="D288" s="109"/>
      <c r="E288" s="142"/>
      <c r="F288" s="99" t="s">
        <v>6</v>
      </c>
      <c r="G288" s="115"/>
      <c r="H288" s="115"/>
      <c r="I288" s="116"/>
      <c r="J288" s="103"/>
      <c r="K288" s="99" t="s">
        <v>15</v>
      </c>
      <c r="L288" s="100" t="s">
        <v>79</v>
      </c>
      <c r="M288" s="100"/>
      <c r="N288" s="100"/>
      <c r="O288" s="100"/>
      <c r="P288" s="126"/>
      <c r="Q288" s="127" t="s">
        <v>29</v>
      </c>
    </row>
    <row r="289" spans="1:18" ht="13.15" customHeight="1" x14ac:dyDescent="0.25">
      <c r="B289" s="128" t="s">
        <v>4</v>
      </c>
      <c r="C289" s="129"/>
      <c r="D289" s="129"/>
      <c r="E289" s="144"/>
      <c r="F289" s="130" t="s">
        <v>8</v>
      </c>
      <c r="G289" s="131"/>
      <c r="H289" s="132" t="s">
        <v>7</v>
      </c>
      <c r="I289" s="133"/>
      <c r="J289" s="145" t="s">
        <v>83</v>
      </c>
      <c r="K289" s="130" t="s">
        <v>14</v>
      </c>
      <c r="L289" s="134"/>
      <c r="M289" s="135" t="s">
        <v>78</v>
      </c>
      <c r="N289" s="135"/>
      <c r="O289" s="135"/>
      <c r="P289" s="136"/>
      <c r="Q289" s="137" t="s">
        <v>4</v>
      </c>
    </row>
    <row r="298" spans="1:18" s="54" customFormat="1" ht="11.25" x14ac:dyDescent="0.2">
      <c r="A298" s="85"/>
      <c r="B298" s="85"/>
      <c r="C298" s="85"/>
      <c r="D298" s="85"/>
      <c r="E298" s="85"/>
      <c r="F298" s="85"/>
      <c r="G298" s="85"/>
      <c r="H298" s="85"/>
      <c r="I298" s="86"/>
      <c r="J298" s="85"/>
      <c r="K298" s="85"/>
      <c r="L298" s="87"/>
      <c r="M298" s="86"/>
      <c r="N298" s="85"/>
      <c r="O298" s="85"/>
      <c r="P298" s="85"/>
      <c r="Q298" s="85"/>
      <c r="R298" s="85"/>
    </row>
    <row r="300" spans="1:18" s="5" customFormat="1" ht="13.15" customHeight="1" x14ac:dyDescent="0.25">
      <c r="A300" s="88"/>
      <c r="B300" s="89"/>
      <c r="C300" s="90"/>
      <c r="D300" s="90"/>
      <c r="E300" s="90"/>
      <c r="F300" s="91" t="s">
        <v>5</v>
      </c>
      <c r="G300" s="92"/>
      <c r="H300" s="92"/>
      <c r="I300" s="93"/>
      <c r="J300" s="94" t="s">
        <v>9</v>
      </c>
      <c r="K300" s="95" t="s">
        <v>13</v>
      </c>
      <c r="L300" s="96"/>
      <c r="M300" s="96"/>
      <c r="N300" s="96"/>
      <c r="O300" s="96"/>
      <c r="P300" s="97"/>
      <c r="Q300" s="94" t="s">
        <v>17</v>
      </c>
      <c r="R300" s="88"/>
    </row>
    <row r="301" spans="1:18" ht="13.15" customHeight="1" x14ac:dyDescent="0.25">
      <c r="B301" s="99" t="s">
        <v>0</v>
      </c>
      <c r="C301" s="100" t="s">
        <v>84</v>
      </c>
      <c r="D301" s="100"/>
      <c r="E301" s="126"/>
      <c r="F301" s="99" t="s">
        <v>24</v>
      </c>
      <c r="G301" s="101"/>
      <c r="H301" s="101"/>
      <c r="I301" s="102"/>
      <c r="J301" s="103"/>
      <c r="K301" s="104" t="s">
        <v>82</v>
      </c>
      <c r="L301" s="105"/>
      <c r="M301" s="105"/>
      <c r="N301" s="105"/>
      <c r="O301" s="105"/>
      <c r="P301" s="106"/>
      <c r="Q301" s="107" t="s">
        <v>4</v>
      </c>
    </row>
    <row r="302" spans="1:18" ht="13.15" customHeight="1" x14ac:dyDescent="0.25">
      <c r="B302" s="108" t="s">
        <v>1</v>
      </c>
      <c r="C302" s="109" t="s">
        <v>85</v>
      </c>
      <c r="D302" s="109"/>
      <c r="E302" s="142"/>
      <c r="F302" s="99" t="s">
        <v>25</v>
      </c>
      <c r="G302" s="110" t="str">
        <f>IF(G301&lt;&gt;"",VLOOKUP($G301,TabellaRifiuti[],COLUMN(A297)+1,0),"")</f>
        <v/>
      </c>
      <c r="H302" s="110"/>
      <c r="I302" s="111"/>
      <c r="J302" s="112" t="s">
        <v>10</v>
      </c>
      <c r="K302" s="104"/>
      <c r="L302" s="105"/>
      <c r="M302" s="105"/>
      <c r="N302" s="105"/>
      <c r="O302" s="105"/>
      <c r="P302" s="106"/>
      <c r="Q302" s="107" t="s">
        <v>4</v>
      </c>
    </row>
    <row r="303" spans="1:18" ht="13.15" customHeight="1" x14ac:dyDescent="0.25">
      <c r="B303" s="113" t="s">
        <v>2</v>
      </c>
      <c r="C303" s="114"/>
      <c r="D303" s="114"/>
      <c r="E303" s="143"/>
      <c r="F303" s="99"/>
      <c r="G303" s="110"/>
      <c r="H303" s="110"/>
      <c r="I303" s="111"/>
      <c r="J303" s="103"/>
      <c r="K303" s="99" t="s">
        <v>28</v>
      </c>
      <c r="L303" s="115"/>
      <c r="M303" s="115"/>
      <c r="N303" s="115"/>
      <c r="O303" s="115"/>
      <c r="P303" s="116"/>
      <c r="Q303" s="107" t="s">
        <v>4</v>
      </c>
    </row>
    <row r="304" spans="1:18" ht="13.15" customHeight="1" x14ac:dyDescent="0.25">
      <c r="B304" s="108" t="s">
        <v>1</v>
      </c>
      <c r="C304" s="109" t="s">
        <v>85</v>
      </c>
      <c r="D304" s="109"/>
      <c r="E304" s="142"/>
      <c r="F304" s="99" t="s">
        <v>26</v>
      </c>
      <c r="G304" s="117" t="str">
        <f>IF(G301&lt;&gt;"",VLOOKUP($G301,TabellaRifiuti[],COLUMN(A297)+2,0),"")</f>
        <v/>
      </c>
      <c r="H304" s="115"/>
      <c r="I304" s="116"/>
      <c r="J304" s="118" t="s">
        <v>83</v>
      </c>
      <c r="K304" s="119" t="s">
        <v>81</v>
      </c>
      <c r="L304" s="120"/>
      <c r="M304" s="120"/>
      <c r="N304" s="120"/>
      <c r="O304" s="120"/>
      <c r="P304" s="121"/>
      <c r="Q304" s="107" t="s">
        <v>4</v>
      </c>
    </row>
    <row r="305" spans="1:18" ht="13.15" customHeight="1" x14ac:dyDescent="0.25">
      <c r="B305" s="99" t="s">
        <v>0</v>
      </c>
      <c r="C305" s="100" t="s">
        <v>84</v>
      </c>
      <c r="D305" s="100"/>
      <c r="E305" s="126"/>
      <c r="F305" s="99" t="s">
        <v>27</v>
      </c>
      <c r="G305" s="115"/>
      <c r="H305" s="122"/>
      <c r="I305" s="116"/>
      <c r="J305" s="112" t="s">
        <v>11</v>
      </c>
      <c r="K305" s="99" t="s">
        <v>16</v>
      </c>
      <c r="L305" s="105" t="s">
        <v>80</v>
      </c>
      <c r="M305" s="105"/>
      <c r="N305" s="105"/>
      <c r="O305" s="105"/>
      <c r="P305" s="106"/>
      <c r="Q305" s="107" t="s">
        <v>4</v>
      </c>
    </row>
    <row r="306" spans="1:18" ht="13.15" customHeight="1" x14ac:dyDescent="0.25">
      <c r="B306" s="113" t="s">
        <v>3</v>
      </c>
      <c r="C306" s="114"/>
      <c r="D306" s="114"/>
      <c r="E306" s="143"/>
      <c r="F306" s="123" t="str">
        <f>IF(G301&lt;&gt;"",VLOOKUP($G301,TabellaRifiuti[],COLUMN(A297)+3,0),"")</f>
        <v/>
      </c>
      <c r="G306" s="124"/>
      <c r="H306" s="124"/>
      <c r="I306" s="125"/>
      <c r="J306" s="112" t="s">
        <v>12</v>
      </c>
      <c r="K306" s="99"/>
      <c r="L306" s="105"/>
      <c r="M306" s="105"/>
      <c r="N306" s="105"/>
      <c r="O306" s="105"/>
      <c r="P306" s="106"/>
      <c r="Q306" s="107" t="s">
        <v>4</v>
      </c>
    </row>
    <row r="307" spans="1:18" ht="13.15" customHeight="1" x14ac:dyDescent="0.25">
      <c r="B307" s="108" t="s">
        <v>1</v>
      </c>
      <c r="C307" s="109" t="s">
        <v>85</v>
      </c>
      <c r="D307" s="109"/>
      <c r="E307" s="142"/>
      <c r="F307" s="99" t="s">
        <v>6</v>
      </c>
      <c r="G307" s="115"/>
      <c r="H307" s="115"/>
      <c r="I307" s="116"/>
      <c r="J307" s="103"/>
      <c r="K307" s="99" t="s">
        <v>15</v>
      </c>
      <c r="L307" s="100" t="s">
        <v>79</v>
      </c>
      <c r="M307" s="100"/>
      <c r="N307" s="100"/>
      <c r="O307" s="100"/>
      <c r="P307" s="126"/>
      <c r="Q307" s="127" t="s">
        <v>29</v>
      </c>
    </row>
    <row r="308" spans="1:18" ht="13.15" customHeight="1" x14ac:dyDescent="0.25">
      <c r="B308" s="128" t="s">
        <v>4</v>
      </c>
      <c r="C308" s="129"/>
      <c r="D308" s="129"/>
      <c r="E308" s="144"/>
      <c r="F308" s="130" t="s">
        <v>8</v>
      </c>
      <c r="G308" s="131"/>
      <c r="H308" s="132" t="s">
        <v>7</v>
      </c>
      <c r="I308" s="133"/>
      <c r="J308" s="118" t="s">
        <v>83</v>
      </c>
      <c r="K308" s="130" t="s">
        <v>14</v>
      </c>
      <c r="L308" s="134"/>
      <c r="M308" s="135" t="s">
        <v>78</v>
      </c>
      <c r="N308" s="135"/>
      <c r="O308" s="135"/>
      <c r="P308" s="136"/>
      <c r="Q308" s="137" t="s">
        <v>4</v>
      </c>
    </row>
    <row r="309" spans="1:18" s="5" customFormat="1" ht="13.15" customHeight="1" x14ac:dyDescent="0.25">
      <c r="A309" s="88"/>
      <c r="B309" s="89"/>
      <c r="C309" s="90"/>
      <c r="D309" s="90"/>
      <c r="E309" s="138"/>
      <c r="F309" s="91" t="s">
        <v>5</v>
      </c>
      <c r="G309" s="92"/>
      <c r="H309" s="92"/>
      <c r="I309" s="93"/>
      <c r="J309" s="94" t="s">
        <v>9</v>
      </c>
      <c r="K309" s="95" t="s">
        <v>13</v>
      </c>
      <c r="L309" s="96"/>
      <c r="M309" s="96"/>
      <c r="N309" s="96"/>
      <c r="O309" s="96"/>
      <c r="P309" s="97"/>
      <c r="Q309" s="94" t="s">
        <v>17</v>
      </c>
      <c r="R309" s="88"/>
    </row>
    <row r="310" spans="1:18" ht="13.15" customHeight="1" x14ac:dyDescent="0.25">
      <c r="B310" s="99" t="s">
        <v>0</v>
      </c>
      <c r="C310" s="100" t="s">
        <v>84</v>
      </c>
      <c r="D310" s="100"/>
      <c r="E310" s="126"/>
      <c r="F310" s="99" t="s">
        <v>24</v>
      </c>
      <c r="G310" s="101"/>
      <c r="H310" s="101"/>
      <c r="I310" s="102"/>
      <c r="J310" s="103"/>
      <c r="K310" s="104" t="s">
        <v>82</v>
      </c>
      <c r="L310" s="105"/>
      <c r="M310" s="105"/>
      <c r="N310" s="105"/>
      <c r="O310" s="105"/>
      <c r="P310" s="106"/>
      <c r="Q310" s="107" t="s">
        <v>4</v>
      </c>
    </row>
    <row r="311" spans="1:18" ht="13.15" customHeight="1" x14ac:dyDescent="0.25">
      <c r="B311" s="108" t="s">
        <v>1</v>
      </c>
      <c r="C311" s="109" t="s">
        <v>85</v>
      </c>
      <c r="D311" s="109"/>
      <c r="E311" s="142"/>
      <c r="F311" s="99" t="s">
        <v>25</v>
      </c>
      <c r="G311" s="110" t="str">
        <f>IF(G310&lt;&gt;"",VLOOKUP($G310,TabellaRifiuti[],COLUMN(A306)+1,0),"")</f>
        <v/>
      </c>
      <c r="H311" s="110"/>
      <c r="I311" s="111"/>
      <c r="J311" s="112" t="s">
        <v>10</v>
      </c>
      <c r="K311" s="104"/>
      <c r="L311" s="105"/>
      <c r="M311" s="105"/>
      <c r="N311" s="105"/>
      <c r="O311" s="105"/>
      <c r="P311" s="106"/>
      <c r="Q311" s="107" t="s">
        <v>4</v>
      </c>
    </row>
    <row r="312" spans="1:18" ht="13.15" customHeight="1" x14ac:dyDescent="0.25">
      <c r="B312" s="113" t="s">
        <v>2</v>
      </c>
      <c r="C312" s="114"/>
      <c r="D312" s="114"/>
      <c r="E312" s="143"/>
      <c r="F312" s="99"/>
      <c r="G312" s="110"/>
      <c r="H312" s="110"/>
      <c r="I312" s="111"/>
      <c r="J312" s="103"/>
      <c r="K312" s="99" t="s">
        <v>28</v>
      </c>
      <c r="L312" s="115"/>
      <c r="M312" s="115"/>
      <c r="N312" s="115"/>
      <c r="O312" s="115"/>
      <c r="P312" s="116"/>
      <c r="Q312" s="107" t="s">
        <v>4</v>
      </c>
    </row>
    <row r="313" spans="1:18" ht="13.15" customHeight="1" x14ac:dyDescent="0.25">
      <c r="B313" s="108" t="s">
        <v>1</v>
      </c>
      <c r="C313" s="109" t="s">
        <v>85</v>
      </c>
      <c r="D313" s="109"/>
      <c r="E313" s="142"/>
      <c r="F313" s="99" t="s">
        <v>26</v>
      </c>
      <c r="G313" s="117" t="str">
        <f>IF(G310&lt;&gt;"",VLOOKUP($G310,TabellaRifiuti[],COLUMN(A306)+2,0),"")</f>
        <v/>
      </c>
      <c r="H313" s="115"/>
      <c r="I313" s="116"/>
      <c r="J313" s="118" t="s">
        <v>83</v>
      </c>
      <c r="K313" s="119" t="s">
        <v>81</v>
      </c>
      <c r="L313" s="120"/>
      <c r="M313" s="120"/>
      <c r="N313" s="120"/>
      <c r="O313" s="120"/>
      <c r="P313" s="121"/>
      <c r="Q313" s="107" t="s">
        <v>4</v>
      </c>
    </row>
    <row r="314" spans="1:18" ht="13.15" customHeight="1" x14ac:dyDescent="0.25">
      <c r="B314" s="99" t="s">
        <v>0</v>
      </c>
      <c r="C314" s="100" t="s">
        <v>84</v>
      </c>
      <c r="D314" s="100"/>
      <c r="E314" s="126"/>
      <c r="F314" s="99" t="s">
        <v>27</v>
      </c>
      <c r="G314" s="115"/>
      <c r="H314" s="122"/>
      <c r="I314" s="116"/>
      <c r="J314" s="112" t="s">
        <v>11</v>
      </c>
      <c r="K314" s="99" t="s">
        <v>16</v>
      </c>
      <c r="L314" s="105" t="s">
        <v>80</v>
      </c>
      <c r="M314" s="105"/>
      <c r="N314" s="105"/>
      <c r="O314" s="105"/>
      <c r="P314" s="106"/>
      <c r="Q314" s="107" t="s">
        <v>4</v>
      </c>
    </row>
    <row r="315" spans="1:18" ht="13.15" customHeight="1" x14ac:dyDescent="0.25">
      <c r="B315" s="113" t="s">
        <v>3</v>
      </c>
      <c r="C315" s="114"/>
      <c r="D315" s="114"/>
      <c r="E315" s="143"/>
      <c r="F315" s="123" t="str">
        <f>IF(G310&lt;&gt;"",VLOOKUP($G310,TabellaRifiuti[],COLUMN(A306)+3,0),"")</f>
        <v/>
      </c>
      <c r="G315" s="124"/>
      <c r="H315" s="124"/>
      <c r="I315" s="125"/>
      <c r="J315" s="112" t="s">
        <v>12</v>
      </c>
      <c r="K315" s="99"/>
      <c r="L315" s="105"/>
      <c r="M315" s="105"/>
      <c r="N315" s="105"/>
      <c r="O315" s="105"/>
      <c r="P315" s="106"/>
      <c r="Q315" s="107" t="s">
        <v>4</v>
      </c>
    </row>
    <row r="316" spans="1:18" ht="13.15" customHeight="1" x14ac:dyDescent="0.25">
      <c r="B316" s="108" t="s">
        <v>1</v>
      </c>
      <c r="C316" s="109" t="s">
        <v>85</v>
      </c>
      <c r="D316" s="109"/>
      <c r="E316" s="142"/>
      <c r="F316" s="99" t="s">
        <v>6</v>
      </c>
      <c r="G316" s="115"/>
      <c r="H316" s="115"/>
      <c r="I316" s="116"/>
      <c r="J316" s="103"/>
      <c r="K316" s="99" t="s">
        <v>15</v>
      </c>
      <c r="L316" s="100" t="s">
        <v>79</v>
      </c>
      <c r="M316" s="100"/>
      <c r="N316" s="100"/>
      <c r="O316" s="100"/>
      <c r="P316" s="126"/>
      <c r="Q316" s="127" t="s">
        <v>29</v>
      </c>
    </row>
    <row r="317" spans="1:18" ht="13.15" customHeight="1" x14ac:dyDescent="0.25">
      <c r="B317" s="128" t="s">
        <v>4</v>
      </c>
      <c r="C317" s="129"/>
      <c r="D317" s="129"/>
      <c r="E317" s="144"/>
      <c r="F317" s="130" t="s">
        <v>8</v>
      </c>
      <c r="G317" s="131"/>
      <c r="H317" s="132" t="s">
        <v>7</v>
      </c>
      <c r="I317" s="133"/>
      <c r="J317" s="145" t="s">
        <v>83</v>
      </c>
      <c r="K317" s="130" t="s">
        <v>14</v>
      </c>
      <c r="L317" s="134"/>
      <c r="M317" s="135" t="s">
        <v>78</v>
      </c>
      <c r="N317" s="135"/>
      <c r="O317" s="135"/>
      <c r="P317" s="136"/>
      <c r="Q317" s="137" t="s">
        <v>4</v>
      </c>
    </row>
    <row r="318" spans="1:18" s="5" customFormat="1" ht="13.15" customHeight="1" x14ac:dyDescent="0.25">
      <c r="A318" s="88"/>
      <c r="B318" s="89"/>
      <c r="C318" s="90"/>
      <c r="D318" s="90"/>
      <c r="E318" s="90"/>
      <c r="F318" s="91" t="s">
        <v>5</v>
      </c>
      <c r="G318" s="92"/>
      <c r="H318" s="92"/>
      <c r="I318" s="93"/>
      <c r="J318" s="94" t="s">
        <v>9</v>
      </c>
      <c r="K318" s="95" t="s">
        <v>13</v>
      </c>
      <c r="L318" s="96"/>
      <c r="M318" s="96"/>
      <c r="N318" s="96"/>
      <c r="O318" s="96"/>
      <c r="P318" s="97"/>
      <c r="Q318" s="94" t="s">
        <v>17</v>
      </c>
      <c r="R318" s="88"/>
    </row>
    <row r="319" spans="1:18" ht="13.15" customHeight="1" x14ac:dyDescent="0.25">
      <c r="B319" s="99" t="s">
        <v>0</v>
      </c>
      <c r="C319" s="100" t="s">
        <v>84</v>
      </c>
      <c r="D319" s="100"/>
      <c r="E319" s="126"/>
      <c r="F319" s="99" t="s">
        <v>24</v>
      </c>
      <c r="G319" s="101"/>
      <c r="H319" s="101"/>
      <c r="I319" s="102"/>
      <c r="J319" s="103"/>
      <c r="K319" s="104" t="s">
        <v>82</v>
      </c>
      <c r="L319" s="105"/>
      <c r="M319" s="105"/>
      <c r="N319" s="105"/>
      <c r="O319" s="105"/>
      <c r="P319" s="106"/>
      <c r="Q319" s="107" t="s">
        <v>4</v>
      </c>
    </row>
    <row r="320" spans="1:18" ht="13.15" customHeight="1" x14ac:dyDescent="0.25">
      <c r="B320" s="108" t="s">
        <v>1</v>
      </c>
      <c r="C320" s="109" t="s">
        <v>85</v>
      </c>
      <c r="D320" s="109"/>
      <c r="E320" s="142"/>
      <c r="F320" s="99" t="s">
        <v>25</v>
      </c>
      <c r="G320" s="110" t="str">
        <f>IF(G319&lt;&gt;"",VLOOKUP($G319,TabellaRifiuti[],COLUMN(A315)+1,0),"")</f>
        <v/>
      </c>
      <c r="H320" s="110"/>
      <c r="I320" s="111"/>
      <c r="J320" s="112" t="s">
        <v>10</v>
      </c>
      <c r="K320" s="104"/>
      <c r="L320" s="105"/>
      <c r="M320" s="105"/>
      <c r="N320" s="105"/>
      <c r="O320" s="105"/>
      <c r="P320" s="106"/>
      <c r="Q320" s="107" t="s">
        <v>4</v>
      </c>
    </row>
    <row r="321" spans="1:18" ht="13.15" customHeight="1" x14ac:dyDescent="0.25">
      <c r="B321" s="113" t="s">
        <v>2</v>
      </c>
      <c r="C321" s="114"/>
      <c r="D321" s="114"/>
      <c r="E321" s="143"/>
      <c r="F321" s="99"/>
      <c r="G321" s="110"/>
      <c r="H321" s="110"/>
      <c r="I321" s="111"/>
      <c r="J321" s="103"/>
      <c r="K321" s="99" t="s">
        <v>28</v>
      </c>
      <c r="L321" s="115"/>
      <c r="M321" s="115"/>
      <c r="N321" s="115"/>
      <c r="O321" s="115"/>
      <c r="P321" s="116"/>
      <c r="Q321" s="107" t="s">
        <v>4</v>
      </c>
    </row>
    <row r="322" spans="1:18" ht="13.15" customHeight="1" x14ac:dyDescent="0.25">
      <c r="B322" s="108" t="s">
        <v>1</v>
      </c>
      <c r="C322" s="109" t="s">
        <v>85</v>
      </c>
      <c r="D322" s="109"/>
      <c r="E322" s="142"/>
      <c r="F322" s="99" t="s">
        <v>26</v>
      </c>
      <c r="G322" s="117" t="str">
        <f>IF(G319&lt;&gt;"",VLOOKUP($G319,TabellaRifiuti[],COLUMN(A315)+2,0),"")</f>
        <v/>
      </c>
      <c r="H322" s="115"/>
      <c r="I322" s="116"/>
      <c r="J322" s="118" t="s">
        <v>83</v>
      </c>
      <c r="K322" s="119" t="s">
        <v>81</v>
      </c>
      <c r="L322" s="120"/>
      <c r="M322" s="120"/>
      <c r="N322" s="120"/>
      <c r="O322" s="120"/>
      <c r="P322" s="121"/>
      <c r="Q322" s="107" t="s">
        <v>4</v>
      </c>
    </row>
    <row r="323" spans="1:18" ht="13.15" customHeight="1" x14ac:dyDescent="0.25">
      <c r="B323" s="99" t="s">
        <v>0</v>
      </c>
      <c r="C323" s="100" t="s">
        <v>84</v>
      </c>
      <c r="D323" s="100"/>
      <c r="E323" s="126"/>
      <c r="F323" s="99" t="s">
        <v>27</v>
      </c>
      <c r="G323" s="115"/>
      <c r="H323" s="122"/>
      <c r="I323" s="116"/>
      <c r="J323" s="112" t="s">
        <v>11</v>
      </c>
      <c r="K323" s="99" t="s">
        <v>16</v>
      </c>
      <c r="L323" s="105" t="s">
        <v>80</v>
      </c>
      <c r="M323" s="105"/>
      <c r="N323" s="105"/>
      <c r="O323" s="105"/>
      <c r="P323" s="106"/>
      <c r="Q323" s="107" t="s">
        <v>4</v>
      </c>
    </row>
    <row r="324" spans="1:18" ht="13.15" customHeight="1" x14ac:dyDescent="0.25">
      <c r="B324" s="113" t="s">
        <v>3</v>
      </c>
      <c r="C324" s="114"/>
      <c r="D324" s="114"/>
      <c r="E324" s="143"/>
      <c r="F324" s="123" t="str">
        <f>IF(G319&lt;&gt;"",VLOOKUP($G319,TabellaRifiuti[],COLUMN(A315)+3,0),"")</f>
        <v/>
      </c>
      <c r="G324" s="124"/>
      <c r="H324" s="124"/>
      <c r="I324" s="125"/>
      <c r="J324" s="112" t="s">
        <v>12</v>
      </c>
      <c r="K324" s="99"/>
      <c r="L324" s="105"/>
      <c r="M324" s="105"/>
      <c r="N324" s="105"/>
      <c r="O324" s="105"/>
      <c r="P324" s="106"/>
      <c r="Q324" s="107" t="s">
        <v>4</v>
      </c>
    </row>
    <row r="325" spans="1:18" ht="13.15" customHeight="1" x14ac:dyDescent="0.25">
      <c r="B325" s="108" t="s">
        <v>1</v>
      </c>
      <c r="C325" s="109" t="s">
        <v>85</v>
      </c>
      <c r="D325" s="109"/>
      <c r="E325" s="142"/>
      <c r="F325" s="99" t="s">
        <v>6</v>
      </c>
      <c r="G325" s="115"/>
      <c r="H325" s="115"/>
      <c r="I325" s="116"/>
      <c r="J325" s="103"/>
      <c r="K325" s="99" t="s">
        <v>15</v>
      </c>
      <c r="L325" s="100" t="s">
        <v>79</v>
      </c>
      <c r="M325" s="100"/>
      <c r="N325" s="100"/>
      <c r="O325" s="100"/>
      <c r="P325" s="126"/>
      <c r="Q325" s="127" t="s">
        <v>29</v>
      </c>
    </row>
    <row r="326" spans="1:18" ht="13.15" customHeight="1" x14ac:dyDescent="0.25">
      <c r="B326" s="128" t="s">
        <v>4</v>
      </c>
      <c r="C326" s="129"/>
      <c r="D326" s="129"/>
      <c r="E326" s="144"/>
      <c r="F326" s="130" t="s">
        <v>8</v>
      </c>
      <c r="G326" s="131"/>
      <c r="H326" s="132" t="s">
        <v>7</v>
      </c>
      <c r="I326" s="133"/>
      <c r="J326" s="145" t="s">
        <v>83</v>
      </c>
      <c r="K326" s="130" t="s">
        <v>14</v>
      </c>
      <c r="L326" s="134"/>
      <c r="M326" s="135" t="s">
        <v>78</v>
      </c>
      <c r="N326" s="135"/>
      <c r="O326" s="135"/>
      <c r="P326" s="136"/>
      <c r="Q326" s="137" t="s">
        <v>4</v>
      </c>
    </row>
    <row r="335" spans="1:18" s="54" customFormat="1" ht="11.25" x14ac:dyDescent="0.2">
      <c r="A335" s="85"/>
      <c r="B335" s="85"/>
      <c r="C335" s="85"/>
      <c r="D335" s="85"/>
      <c r="E335" s="85"/>
      <c r="F335" s="85"/>
      <c r="G335" s="85"/>
      <c r="H335" s="85"/>
      <c r="I335" s="86"/>
      <c r="J335" s="85"/>
      <c r="K335" s="85"/>
      <c r="L335" s="87"/>
      <c r="M335" s="86"/>
      <c r="N335" s="85"/>
      <c r="O335" s="85"/>
      <c r="P335" s="85"/>
      <c r="Q335" s="85"/>
      <c r="R335" s="85"/>
    </row>
    <row r="337" spans="1:18" s="5" customFormat="1" ht="13.15" customHeight="1" x14ac:dyDescent="0.25">
      <c r="A337" s="88"/>
      <c r="B337" s="89"/>
      <c r="C337" s="90"/>
      <c r="D337" s="90"/>
      <c r="E337" s="90"/>
      <c r="F337" s="91" t="s">
        <v>5</v>
      </c>
      <c r="G337" s="92"/>
      <c r="H337" s="92"/>
      <c r="I337" s="93"/>
      <c r="J337" s="94" t="s">
        <v>9</v>
      </c>
      <c r="K337" s="95" t="s">
        <v>13</v>
      </c>
      <c r="L337" s="96"/>
      <c r="M337" s="96"/>
      <c r="N337" s="96"/>
      <c r="O337" s="96"/>
      <c r="P337" s="97"/>
      <c r="Q337" s="94" t="s">
        <v>17</v>
      </c>
      <c r="R337" s="88"/>
    </row>
    <row r="338" spans="1:18" ht="13.15" customHeight="1" x14ac:dyDescent="0.25">
      <c r="B338" s="99" t="s">
        <v>0</v>
      </c>
      <c r="C338" s="100" t="s">
        <v>84</v>
      </c>
      <c r="D338" s="100"/>
      <c r="E338" s="126"/>
      <c r="F338" s="99" t="s">
        <v>24</v>
      </c>
      <c r="G338" s="101"/>
      <c r="H338" s="101"/>
      <c r="I338" s="102"/>
      <c r="J338" s="103"/>
      <c r="K338" s="104" t="s">
        <v>82</v>
      </c>
      <c r="L338" s="105"/>
      <c r="M338" s="105"/>
      <c r="N338" s="105"/>
      <c r="O338" s="105"/>
      <c r="P338" s="106"/>
      <c r="Q338" s="107" t="s">
        <v>4</v>
      </c>
    </row>
    <row r="339" spans="1:18" ht="13.15" customHeight="1" x14ac:dyDescent="0.25">
      <c r="B339" s="108" t="s">
        <v>1</v>
      </c>
      <c r="C339" s="109" t="s">
        <v>85</v>
      </c>
      <c r="D339" s="109"/>
      <c r="E339" s="142"/>
      <c r="F339" s="99" t="s">
        <v>25</v>
      </c>
      <c r="G339" s="110" t="str">
        <f>IF(G338&lt;&gt;"",VLOOKUP($G338,TabellaRifiuti[],COLUMN(A334)+1,0),"")</f>
        <v/>
      </c>
      <c r="H339" s="110"/>
      <c r="I339" s="111"/>
      <c r="J339" s="112" t="s">
        <v>10</v>
      </c>
      <c r="K339" s="104"/>
      <c r="L339" s="105"/>
      <c r="M339" s="105"/>
      <c r="N339" s="105"/>
      <c r="O339" s="105"/>
      <c r="P339" s="106"/>
      <c r="Q339" s="107" t="s">
        <v>4</v>
      </c>
    </row>
    <row r="340" spans="1:18" ht="13.15" customHeight="1" x14ac:dyDescent="0.25">
      <c r="B340" s="113" t="s">
        <v>2</v>
      </c>
      <c r="C340" s="114"/>
      <c r="D340" s="114"/>
      <c r="E340" s="143"/>
      <c r="F340" s="99"/>
      <c r="G340" s="110"/>
      <c r="H340" s="110"/>
      <c r="I340" s="111"/>
      <c r="J340" s="103"/>
      <c r="K340" s="99" t="s">
        <v>28</v>
      </c>
      <c r="L340" s="115"/>
      <c r="M340" s="115"/>
      <c r="N340" s="115"/>
      <c r="O340" s="115"/>
      <c r="P340" s="116"/>
      <c r="Q340" s="107" t="s">
        <v>4</v>
      </c>
    </row>
    <row r="341" spans="1:18" ht="13.15" customHeight="1" x14ac:dyDescent="0.25">
      <c r="B341" s="108" t="s">
        <v>1</v>
      </c>
      <c r="C341" s="109" t="s">
        <v>85</v>
      </c>
      <c r="D341" s="109"/>
      <c r="E341" s="142"/>
      <c r="F341" s="99" t="s">
        <v>26</v>
      </c>
      <c r="G341" s="117" t="str">
        <f>IF(G338&lt;&gt;"",VLOOKUP($G338,TabellaRifiuti[],COLUMN(A334)+2,0),"")</f>
        <v/>
      </c>
      <c r="H341" s="115"/>
      <c r="I341" s="116"/>
      <c r="J341" s="118" t="s">
        <v>83</v>
      </c>
      <c r="K341" s="119" t="s">
        <v>81</v>
      </c>
      <c r="L341" s="120"/>
      <c r="M341" s="120"/>
      <c r="N341" s="120"/>
      <c r="O341" s="120"/>
      <c r="P341" s="121"/>
      <c r="Q341" s="107" t="s">
        <v>4</v>
      </c>
    </row>
    <row r="342" spans="1:18" ht="13.15" customHeight="1" x14ac:dyDescent="0.25">
      <c r="B342" s="99" t="s">
        <v>0</v>
      </c>
      <c r="C342" s="100" t="s">
        <v>84</v>
      </c>
      <c r="D342" s="100"/>
      <c r="E342" s="126"/>
      <c r="F342" s="99" t="s">
        <v>27</v>
      </c>
      <c r="G342" s="115"/>
      <c r="H342" s="122"/>
      <c r="I342" s="116"/>
      <c r="J342" s="112" t="s">
        <v>11</v>
      </c>
      <c r="K342" s="99" t="s">
        <v>16</v>
      </c>
      <c r="L342" s="105" t="s">
        <v>80</v>
      </c>
      <c r="M342" s="105"/>
      <c r="N342" s="105"/>
      <c r="O342" s="105"/>
      <c r="P342" s="106"/>
      <c r="Q342" s="107" t="s">
        <v>4</v>
      </c>
    </row>
    <row r="343" spans="1:18" ht="13.15" customHeight="1" x14ac:dyDescent="0.25">
      <c r="B343" s="113" t="s">
        <v>3</v>
      </c>
      <c r="C343" s="114"/>
      <c r="D343" s="114"/>
      <c r="E343" s="143"/>
      <c r="F343" s="123" t="str">
        <f>IF(G338&lt;&gt;"",VLOOKUP($G338,TabellaRifiuti[],COLUMN(A334)+3,0),"")</f>
        <v/>
      </c>
      <c r="G343" s="124"/>
      <c r="H343" s="124"/>
      <c r="I343" s="125"/>
      <c r="J343" s="112" t="s">
        <v>12</v>
      </c>
      <c r="K343" s="99"/>
      <c r="L343" s="105"/>
      <c r="M343" s="105"/>
      <c r="N343" s="105"/>
      <c r="O343" s="105"/>
      <c r="P343" s="106"/>
      <c r="Q343" s="107" t="s">
        <v>4</v>
      </c>
    </row>
    <row r="344" spans="1:18" ht="13.15" customHeight="1" x14ac:dyDescent="0.25">
      <c r="B344" s="108" t="s">
        <v>1</v>
      </c>
      <c r="C344" s="109" t="s">
        <v>85</v>
      </c>
      <c r="D344" s="109"/>
      <c r="E344" s="142"/>
      <c r="F344" s="99" t="s">
        <v>6</v>
      </c>
      <c r="G344" s="115"/>
      <c r="H344" s="115"/>
      <c r="I344" s="116"/>
      <c r="J344" s="103"/>
      <c r="K344" s="99" t="s">
        <v>15</v>
      </c>
      <c r="L344" s="100" t="s">
        <v>79</v>
      </c>
      <c r="M344" s="100"/>
      <c r="N344" s="100"/>
      <c r="O344" s="100"/>
      <c r="P344" s="126"/>
      <c r="Q344" s="127" t="s">
        <v>29</v>
      </c>
    </row>
    <row r="345" spans="1:18" ht="13.15" customHeight="1" x14ac:dyDescent="0.25">
      <c r="B345" s="128" t="s">
        <v>4</v>
      </c>
      <c r="C345" s="129"/>
      <c r="D345" s="129"/>
      <c r="E345" s="144"/>
      <c r="F345" s="130" t="s">
        <v>8</v>
      </c>
      <c r="G345" s="131"/>
      <c r="H345" s="132" t="s">
        <v>7</v>
      </c>
      <c r="I345" s="133"/>
      <c r="J345" s="118" t="s">
        <v>83</v>
      </c>
      <c r="K345" s="130" t="s">
        <v>14</v>
      </c>
      <c r="L345" s="134"/>
      <c r="M345" s="135" t="s">
        <v>78</v>
      </c>
      <c r="N345" s="135"/>
      <c r="O345" s="135"/>
      <c r="P345" s="136"/>
      <c r="Q345" s="137" t="s">
        <v>4</v>
      </c>
    </row>
    <row r="346" spans="1:18" s="5" customFormat="1" ht="13.15" customHeight="1" x14ac:dyDescent="0.25">
      <c r="A346" s="88"/>
      <c r="B346" s="89"/>
      <c r="C346" s="90"/>
      <c r="D346" s="90"/>
      <c r="E346" s="138"/>
      <c r="F346" s="91" t="s">
        <v>5</v>
      </c>
      <c r="G346" s="92"/>
      <c r="H346" s="92"/>
      <c r="I346" s="93"/>
      <c r="J346" s="94" t="s">
        <v>9</v>
      </c>
      <c r="K346" s="95" t="s">
        <v>13</v>
      </c>
      <c r="L346" s="96"/>
      <c r="M346" s="96"/>
      <c r="N346" s="96"/>
      <c r="O346" s="96"/>
      <c r="P346" s="97"/>
      <c r="Q346" s="94" t="s">
        <v>17</v>
      </c>
      <c r="R346" s="88"/>
    </row>
    <row r="347" spans="1:18" ht="13.15" customHeight="1" x14ac:dyDescent="0.25">
      <c r="B347" s="99" t="s">
        <v>0</v>
      </c>
      <c r="C347" s="100" t="s">
        <v>84</v>
      </c>
      <c r="D347" s="100"/>
      <c r="E347" s="126"/>
      <c r="F347" s="99" t="s">
        <v>24</v>
      </c>
      <c r="G347" s="101"/>
      <c r="H347" s="101"/>
      <c r="I347" s="102"/>
      <c r="J347" s="103"/>
      <c r="K347" s="104" t="s">
        <v>82</v>
      </c>
      <c r="L347" s="105"/>
      <c r="M347" s="105"/>
      <c r="N347" s="105"/>
      <c r="O347" s="105"/>
      <c r="P347" s="106"/>
      <c r="Q347" s="107" t="s">
        <v>4</v>
      </c>
    </row>
    <row r="348" spans="1:18" ht="13.15" customHeight="1" x14ac:dyDescent="0.25">
      <c r="B348" s="108" t="s">
        <v>1</v>
      </c>
      <c r="C348" s="109" t="s">
        <v>85</v>
      </c>
      <c r="D348" s="109"/>
      <c r="E348" s="142"/>
      <c r="F348" s="99" t="s">
        <v>25</v>
      </c>
      <c r="G348" s="110" t="str">
        <f>IF(G347&lt;&gt;"",VLOOKUP($G347,TabellaRifiuti[],COLUMN(A343)+1,0),"")</f>
        <v/>
      </c>
      <c r="H348" s="110"/>
      <c r="I348" s="111"/>
      <c r="J348" s="112" t="s">
        <v>10</v>
      </c>
      <c r="K348" s="104"/>
      <c r="L348" s="105"/>
      <c r="M348" s="105"/>
      <c r="N348" s="105"/>
      <c r="O348" s="105"/>
      <c r="P348" s="106"/>
      <c r="Q348" s="107" t="s">
        <v>4</v>
      </c>
    </row>
    <row r="349" spans="1:18" ht="13.15" customHeight="1" x14ac:dyDescent="0.25">
      <c r="B349" s="113" t="s">
        <v>2</v>
      </c>
      <c r="C349" s="114"/>
      <c r="D349" s="114"/>
      <c r="E349" s="143"/>
      <c r="F349" s="99"/>
      <c r="G349" s="110"/>
      <c r="H349" s="110"/>
      <c r="I349" s="111"/>
      <c r="J349" s="103"/>
      <c r="K349" s="99" t="s">
        <v>28</v>
      </c>
      <c r="L349" s="115"/>
      <c r="M349" s="115"/>
      <c r="N349" s="115"/>
      <c r="O349" s="115"/>
      <c r="P349" s="116"/>
      <c r="Q349" s="107" t="s">
        <v>4</v>
      </c>
    </row>
    <row r="350" spans="1:18" ht="13.15" customHeight="1" x14ac:dyDescent="0.25">
      <c r="B350" s="108" t="s">
        <v>1</v>
      </c>
      <c r="C350" s="109" t="s">
        <v>85</v>
      </c>
      <c r="D350" s="109"/>
      <c r="E350" s="142"/>
      <c r="F350" s="99" t="s">
        <v>26</v>
      </c>
      <c r="G350" s="117" t="str">
        <f>IF(G347&lt;&gt;"",VLOOKUP($G347,TabellaRifiuti[],COLUMN(A343)+2,0),"")</f>
        <v/>
      </c>
      <c r="H350" s="115"/>
      <c r="I350" s="116"/>
      <c r="J350" s="118" t="s">
        <v>83</v>
      </c>
      <c r="K350" s="119" t="s">
        <v>81</v>
      </c>
      <c r="L350" s="120"/>
      <c r="M350" s="120"/>
      <c r="N350" s="120"/>
      <c r="O350" s="120"/>
      <c r="P350" s="121"/>
      <c r="Q350" s="107" t="s">
        <v>4</v>
      </c>
    </row>
    <row r="351" spans="1:18" ht="13.15" customHeight="1" x14ac:dyDescent="0.25">
      <c r="B351" s="99" t="s">
        <v>0</v>
      </c>
      <c r="C351" s="100" t="s">
        <v>84</v>
      </c>
      <c r="D351" s="100"/>
      <c r="E351" s="126"/>
      <c r="F351" s="99" t="s">
        <v>27</v>
      </c>
      <c r="G351" s="115"/>
      <c r="H351" s="122"/>
      <c r="I351" s="116"/>
      <c r="J351" s="112" t="s">
        <v>11</v>
      </c>
      <c r="K351" s="99" t="s">
        <v>16</v>
      </c>
      <c r="L351" s="105" t="s">
        <v>80</v>
      </c>
      <c r="M351" s="105"/>
      <c r="N351" s="105"/>
      <c r="O351" s="105"/>
      <c r="P351" s="106"/>
      <c r="Q351" s="107" t="s">
        <v>4</v>
      </c>
    </row>
    <row r="352" spans="1:18" ht="13.15" customHeight="1" x14ac:dyDescent="0.25">
      <c r="B352" s="113" t="s">
        <v>3</v>
      </c>
      <c r="C352" s="114"/>
      <c r="D352" s="114"/>
      <c r="E352" s="143"/>
      <c r="F352" s="123" t="str">
        <f>IF(G347&lt;&gt;"",VLOOKUP($G347,TabellaRifiuti[],COLUMN(A343)+3,0),"")</f>
        <v/>
      </c>
      <c r="G352" s="124"/>
      <c r="H352" s="124"/>
      <c r="I352" s="125"/>
      <c r="J352" s="112" t="s">
        <v>12</v>
      </c>
      <c r="K352" s="99"/>
      <c r="L352" s="105"/>
      <c r="M352" s="105"/>
      <c r="N352" s="105"/>
      <c r="O352" s="105"/>
      <c r="P352" s="106"/>
      <c r="Q352" s="107" t="s">
        <v>4</v>
      </c>
    </row>
    <row r="353" spans="1:18" ht="13.15" customHeight="1" x14ac:dyDescent="0.25">
      <c r="B353" s="108" t="s">
        <v>1</v>
      </c>
      <c r="C353" s="109" t="s">
        <v>85</v>
      </c>
      <c r="D353" s="109"/>
      <c r="E353" s="142"/>
      <c r="F353" s="99" t="s">
        <v>6</v>
      </c>
      <c r="G353" s="115"/>
      <c r="H353" s="115"/>
      <c r="I353" s="116"/>
      <c r="J353" s="103"/>
      <c r="K353" s="99" t="s">
        <v>15</v>
      </c>
      <c r="L353" s="100" t="s">
        <v>79</v>
      </c>
      <c r="M353" s="100"/>
      <c r="N353" s="100"/>
      <c r="O353" s="100"/>
      <c r="P353" s="126"/>
      <c r="Q353" s="127" t="s">
        <v>29</v>
      </c>
    </row>
    <row r="354" spans="1:18" ht="13.15" customHeight="1" x14ac:dyDescent="0.25">
      <c r="B354" s="128" t="s">
        <v>4</v>
      </c>
      <c r="C354" s="129"/>
      <c r="D354" s="129"/>
      <c r="E354" s="144"/>
      <c r="F354" s="130" t="s">
        <v>8</v>
      </c>
      <c r="G354" s="131"/>
      <c r="H354" s="132" t="s">
        <v>7</v>
      </c>
      <c r="I354" s="133"/>
      <c r="J354" s="145" t="s">
        <v>83</v>
      </c>
      <c r="K354" s="130" t="s">
        <v>14</v>
      </c>
      <c r="L354" s="134"/>
      <c r="M354" s="135" t="s">
        <v>78</v>
      </c>
      <c r="N354" s="135"/>
      <c r="O354" s="135"/>
      <c r="P354" s="136"/>
      <c r="Q354" s="137" t="s">
        <v>4</v>
      </c>
    </row>
    <row r="355" spans="1:18" s="5" customFormat="1" ht="13.15" customHeight="1" x14ac:dyDescent="0.25">
      <c r="A355" s="88"/>
      <c r="B355" s="89"/>
      <c r="C355" s="90"/>
      <c r="D355" s="90"/>
      <c r="E355" s="90"/>
      <c r="F355" s="91" t="s">
        <v>5</v>
      </c>
      <c r="G355" s="92"/>
      <c r="H355" s="92"/>
      <c r="I355" s="93"/>
      <c r="J355" s="94" t="s">
        <v>9</v>
      </c>
      <c r="K355" s="95" t="s">
        <v>13</v>
      </c>
      <c r="L355" s="96"/>
      <c r="M355" s="96"/>
      <c r="N355" s="96"/>
      <c r="O355" s="96"/>
      <c r="P355" s="97"/>
      <c r="Q355" s="94" t="s">
        <v>17</v>
      </c>
      <c r="R355" s="88"/>
    </row>
    <row r="356" spans="1:18" ht="13.15" customHeight="1" x14ac:dyDescent="0.25">
      <c r="B356" s="99" t="s">
        <v>0</v>
      </c>
      <c r="C356" s="100" t="s">
        <v>84</v>
      </c>
      <c r="D356" s="100"/>
      <c r="E356" s="126"/>
      <c r="F356" s="99" t="s">
        <v>24</v>
      </c>
      <c r="G356" s="101"/>
      <c r="H356" s="101"/>
      <c r="I356" s="102"/>
      <c r="J356" s="103"/>
      <c r="K356" s="104" t="s">
        <v>82</v>
      </c>
      <c r="L356" s="105"/>
      <c r="M356" s="105"/>
      <c r="N356" s="105"/>
      <c r="O356" s="105"/>
      <c r="P356" s="106"/>
      <c r="Q356" s="107" t="s">
        <v>4</v>
      </c>
    </row>
    <row r="357" spans="1:18" ht="13.15" customHeight="1" x14ac:dyDescent="0.25">
      <c r="B357" s="108" t="s">
        <v>1</v>
      </c>
      <c r="C357" s="109" t="s">
        <v>85</v>
      </c>
      <c r="D357" s="109"/>
      <c r="E357" s="142"/>
      <c r="F357" s="99" t="s">
        <v>25</v>
      </c>
      <c r="G357" s="110" t="str">
        <f>IF(G356&lt;&gt;"",VLOOKUP($G356,TabellaRifiuti[],COLUMN(A352)+1,0),"")</f>
        <v/>
      </c>
      <c r="H357" s="110"/>
      <c r="I357" s="111"/>
      <c r="J357" s="112" t="s">
        <v>10</v>
      </c>
      <c r="K357" s="104"/>
      <c r="L357" s="105"/>
      <c r="M357" s="105"/>
      <c r="N357" s="105"/>
      <c r="O357" s="105"/>
      <c r="P357" s="106"/>
      <c r="Q357" s="107" t="s">
        <v>4</v>
      </c>
    </row>
    <row r="358" spans="1:18" ht="13.15" customHeight="1" x14ac:dyDescent="0.25">
      <c r="B358" s="113" t="s">
        <v>2</v>
      </c>
      <c r="C358" s="114"/>
      <c r="D358" s="114"/>
      <c r="E358" s="143"/>
      <c r="F358" s="99"/>
      <c r="G358" s="110"/>
      <c r="H358" s="110"/>
      <c r="I358" s="111"/>
      <c r="J358" s="103"/>
      <c r="K358" s="99" t="s">
        <v>28</v>
      </c>
      <c r="L358" s="115"/>
      <c r="M358" s="115"/>
      <c r="N358" s="115"/>
      <c r="O358" s="115"/>
      <c r="P358" s="116"/>
      <c r="Q358" s="107" t="s">
        <v>4</v>
      </c>
    </row>
    <row r="359" spans="1:18" ht="13.15" customHeight="1" x14ac:dyDescent="0.25">
      <c r="B359" s="108" t="s">
        <v>1</v>
      </c>
      <c r="C359" s="109" t="s">
        <v>85</v>
      </c>
      <c r="D359" s="109"/>
      <c r="E359" s="142"/>
      <c r="F359" s="99" t="s">
        <v>26</v>
      </c>
      <c r="G359" s="117" t="str">
        <f>IF(G356&lt;&gt;"",VLOOKUP($G356,TabellaRifiuti[],COLUMN(A352)+2,0),"")</f>
        <v/>
      </c>
      <c r="H359" s="115"/>
      <c r="I359" s="116"/>
      <c r="J359" s="118" t="s">
        <v>83</v>
      </c>
      <c r="K359" s="119" t="s">
        <v>81</v>
      </c>
      <c r="L359" s="120"/>
      <c r="M359" s="120"/>
      <c r="N359" s="120"/>
      <c r="O359" s="120"/>
      <c r="P359" s="121"/>
      <c r="Q359" s="107" t="s">
        <v>4</v>
      </c>
    </row>
    <row r="360" spans="1:18" ht="13.15" customHeight="1" x14ac:dyDescent="0.25">
      <c r="B360" s="99" t="s">
        <v>0</v>
      </c>
      <c r="C360" s="100" t="s">
        <v>84</v>
      </c>
      <c r="D360" s="100"/>
      <c r="E360" s="126"/>
      <c r="F360" s="99" t="s">
        <v>27</v>
      </c>
      <c r="G360" s="115"/>
      <c r="H360" s="122"/>
      <c r="I360" s="116"/>
      <c r="J360" s="112" t="s">
        <v>11</v>
      </c>
      <c r="K360" s="99" t="s">
        <v>16</v>
      </c>
      <c r="L360" s="105" t="s">
        <v>80</v>
      </c>
      <c r="M360" s="105"/>
      <c r="N360" s="105"/>
      <c r="O360" s="105"/>
      <c r="P360" s="106"/>
      <c r="Q360" s="107" t="s">
        <v>4</v>
      </c>
    </row>
    <row r="361" spans="1:18" ht="13.15" customHeight="1" x14ac:dyDescent="0.25">
      <c r="B361" s="113" t="s">
        <v>3</v>
      </c>
      <c r="C361" s="114"/>
      <c r="D361" s="114"/>
      <c r="E361" s="143"/>
      <c r="F361" s="123" t="str">
        <f>IF(G356&lt;&gt;"",VLOOKUP($G356,TabellaRifiuti[],COLUMN(A352)+3,0),"")</f>
        <v/>
      </c>
      <c r="G361" s="124"/>
      <c r="H361" s="124"/>
      <c r="I361" s="125"/>
      <c r="J361" s="112" t="s">
        <v>12</v>
      </c>
      <c r="K361" s="99"/>
      <c r="L361" s="105"/>
      <c r="M361" s="105"/>
      <c r="N361" s="105"/>
      <c r="O361" s="105"/>
      <c r="P361" s="106"/>
      <c r="Q361" s="107" t="s">
        <v>4</v>
      </c>
    </row>
    <row r="362" spans="1:18" ht="13.15" customHeight="1" x14ac:dyDescent="0.25">
      <c r="B362" s="108" t="s">
        <v>1</v>
      </c>
      <c r="C362" s="109" t="s">
        <v>85</v>
      </c>
      <c r="D362" s="109"/>
      <c r="E362" s="142"/>
      <c r="F362" s="99" t="s">
        <v>6</v>
      </c>
      <c r="G362" s="115"/>
      <c r="H362" s="115"/>
      <c r="I362" s="116"/>
      <c r="J362" s="103"/>
      <c r="K362" s="99" t="s">
        <v>15</v>
      </c>
      <c r="L362" s="100" t="s">
        <v>79</v>
      </c>
      <c r="M362" s="100"/>
      <c r="N362" s="100"/>
      <c r="O362" s="100"/>
      <c r="P362" s="126"/>
      <c r="Q362" s="127" t="s">
        <v>29</v>
      </c>
    </row>
    <row r="363" spans="1:18" ht="13.15" customHeight="1" x14ac:dyDescent="0.25">
      <c r="B363" s="128" t="s">
        <v>4</v>
      </c>
      <c r="C363" s="129"/>
      <c r="D363" s="129"/>
      <c r="E363" s="144"/>
      <c r="F363" s="130" t="s">
        <v>8</v>
      </c>
      <c r="G363" s="131"/>
      <c r="H363" s="132" t="s">
        <v>7</v>
      </c>
      <c r="I363" s="133"/>
      <c r="J363" s="145" t="s">
        <v>83</v>
      </c>
      <c r="K363" s="130" t="s">
        <v>14</v>
      </c>
      <c r="L363" s="134"/>
      <c r="M363" s="135" t="s">
        <v>78</v>
      </c>
      <c r="N363" s="135"/>
      <c r="O363" s="135"/>
      <c r="P363" s="136"/>
      <c r="Q363" s="137" t="s">
        <v>4</v>
      </c>
    </row>
    <row r="372" spans="1:18" s="54" customFormat="1" ht="11.25" x14ac:dyDescent="0.2">
      <c r="A372" s="85"/>
      <c r="B372" s="85"/>
      <c r="C372" s="85"/>
      <c r="D372" s="85"/>
      <c r="E372" s="85"/>
      <c r="F372" s="85"/>
      <c r="G372" s="85"/>
      <c r="H372" s="85"/>
      <c r="I372" s="86"/>
      <c r="J372" s="85"/>
      <c r="K372" s="85"/>
      <c r="L372" s="87"/>
      <c r="M372" s="86"/>
      <c r="N372" s="85"/>
      <c r="O372" s="85"/>
      <c r="P372" s="85"/>
      <c r="Q372" s="85"/>
      <c r="R372" s="85"/>
    </row>
    <row r="374" spans="1:18" s="5" customFormat="1" ht="13.15" customHeight="1" x14ac:dyDescent="0.25">
      <c r="A374" s="88"/>
      <c r="B374" s="89"/>
      <c r="C374" s="90"/>
      <c r="D374" s="90"/>
      <c r="E374" s="90"/>
      <c r="F374" s="91" t="s">
        <v>5</v>
      </c>
      <c r="G374" s="92"/>
      <c r="H374" s="92"/>
      <c r="I374" s="93"/>
      <c r="J374" s="94" t="s">
        <v>9</v>
      </c>
      <c r="K374" s="95" t="s">
        <v>13</v>
      </c>
      <c r="L374" s="96"/>
      <c r="M374" s="96"/>
      <c r="N374" s="96"/>
      <c r="O374" s="96"/>
      <c r="P374" s="97"/>
      <c r="Q374" s="94" t="s">
        <v>17</v>
      </c>
      <c r="R374" s="88"/>
    </row>
    <row r="375" spans="1:18" ht="13.15" customHeight="1" x14ac:dyDescent="0.25">
      <c r="B375" s="99" t="s">
        <v>0</v>
      </c>
      <c r="C375" s="100" t="s">
        <v>84</v>
      </c>
      <c r="D375" s="100"/>
      <c r="E375" s="126"/>
      <c r="F375" s="99" t="s">
        <v>24</v>
      </c>
      <c r="G375" s="101"/>
      <c r="H375" s="101"/>
      <c r="I375" s="102"/>
      <c r="J375" s="103"/>
      <c r="K375" s="104" t="s">
        <v>82</v>
      </c>
      <c r="L375" s="105"/>
      <c r="M375" s="105"/>
      <c r="N375" s="105"/>
      <c r="O375" s="105"/>
      <c r="P375" s="106"/>
      <c r="Q375" s="107" t="s">
        <v>4</v>
      </c>
    </row>
    <row r="376" spans="1:18" ht="13.15" customHeight="1" x14ac:dyDescent="0.25">
      <c r="B376" s="108" t="s">
        <v>1</v>
      </c>
      <c r="C376" s="109" t="s">
        <v>85</v>
      </c>
      <c r="D376" s="109"/>
      <c r="E376" s="142"/>
      <c r="F376" s="99" t="s">
        <v>25</v>
      </c>
      <c r="G376" s="110" t="str">
        <f>IF(G375&lt;&gt;"",VLOOKUP($G375,TabellaRifiuti[],COLUMN(A371)+1,0),"")</f>
        <v/>
      </c>
      <c r="H376" s="110"/>
      <c r="I376" s="111"/>
      <c r="J376" s="112" t="s">
        <v>10</v>
      </c>
      <c r="K376" s="104"/>
      <c r="L376" s="105"/>
      <c r="M376" s="105"/>
      <c r="N376" s="105"/>
      <c r="O376" s="105"/>
      <c r="P376" s="106"/>
      <c r="Q376" s="107" t="s">
        <v>4</v>
      </c>
    </row>
    <row r="377" spans="1:18" ht="13.15" customHeight="1" x14ac:dyDescent="0.25">
      <c r="B377" s="113" t="s">
        <v>2</v>
      </c>
      <c r="C377" s="114"/>
      <c r="D377" s="114"/>
      <c r="E377" s="143"/>
      <c r="F377" s="99"/>
      <c r="G377" s="110"/>
      <c r="H377" s="110"/>
      <c r="I377" s="111"/>
      <c r="J377" s="103"/>
      <c r="K377" s="99" t="s">
        <v>28</v>
      </c>
      <c r="L377" s="115"/>
      <c r="M377" s="115"/>
      <c r="N377" s="115"/>
      <c r="O377" s="115"/>
      <c r="P377" s="116"/>
      <c r="Q377" s="107" t="s">
        <v>4</v>
      </c>
    </row>
    <row r="378" spans="1:18" ht="13.15" customHeight="1" x14ac:dyDescent="0.25">
      <c r="B378" s="108" t="s">
        <v>1</v>
      </c>
      <c r="C378" s="109" t="s">
        <v>85</v>
      </c>
      <c r="D378" s="109"/>
      <c r="E378" s="142"/>
      <c r="F378" s="99" t="s">
        <v>26</v>
      </c>
      <c r="G378" s="117" t="str">
        <f>IF(G375&lt;&gt;"",VLOOKUP($G375,TabellaRifiuti[],COLUMN(A371)+2,0),"")</f>
        <v/>
      </c>
      <c r="H378" s="115"/>
      <c r="I378" s="116"/>
      <c r="J378" s="118" t="s">
        <v>83</v>
      </c>
      <c r="K378" s="119" t="s">
        <v>81</v>
      </c>
      <c r="L378" s="120"/>
      <c r="M378" s="120"/>
      <c r="N378" s="120"/>
      <c r="O378" s="120"/>
      <c r="P378" s="121"/>
      <c r="Q378" s="107" t="s">
        <v>4</v>
      </c>
    </row>
    <row r="379" spans="1:18" ht="13.15" customHeight="1" x14ac:dyDescent="0.25">
      <c r="B379" s="99" t="s">
        <v>0</v>
      </c>
      <c r="C379" s="100" t="s">
        <v>84</v>
      </c>
      <c r="D379" s="100"/>
      <c r="E379" s="126"/>
      <c r="F379" s="99" t="s">
        <v>27</v>
      </c>
      <c r="G379" s="115"/>
      <c r="H379" s="122"/>
      <c r="I379" s="116"/>
      <c r="J379" s="112" t="s">
        <v>11</v>
      </c>
      <c r="K379" s="99" t="s">
        <v>16</v>
      </c>
      <c r="L379" s="105" t="s">
        <v>80</v>
      </c>
      <c r="M379" s="105"/>
      <c r="N379" s="105"/>
      <c r="O379" s="105"/>
      <c r="P379" s="106"/>
      <c r="Q379" s="107" t="s">
        <v>4</v>
      </c>
    </row>
    <row r="380" spans="1:18" ht="13.15" customHeight="1" x14ac:dyDescent="0.25">
      <c r="B380" s="113" t="s">
        <v>3</v>
      </c>
      <c r="C380" s="114"/>
      <c r="D380" s="114"/>
      <c r="E380" s="143"/>
      <c r="F380" s="123" t="str">
        <f>IF(G375&lt;&gt;"",VLOOKUP($G375,TabellaRifiuti[],COLUMN(A371)+3,0),"")</f>
        <v/>
      </c>
      <c r="G380" s="124"/>
      <c r="H380" s="124"/>
      <c r="I380" s="125"/>
      <c r="J380" s="112" t="s">
        <v>12</v>
      </c>
      <c r="K380" s="99"/>
      <c r="L380" s="105"/>
      <c r="M380" s="105"/>
      <c r="N380" s="105"/>
      <c r="O380" s="105"/>
      <c r="P380" s="106"/>
      <c r="Q380" s="107" t="s">
        <v>4</v>
      </c>
    </row>
    <row r="381" spans="1:18" ht="13.15" customHeight="1" x14ac:dyDescent="0.25">
      <c r="B381" s="108" t="s">
        <v>1</v>
      </c>
      <c r="C381" s="109" t="s">
        <v>85</v>
      </c>
      <c r="D381" s="109"/>
      <c r="E381" s="142"/>
      <c r="F381" s="99" t="s">
        <v>6</v>
      </c>
      <c r="G381" s="115"/>
      <c r="H381" s="115"/>
      <c r="I381" s="116"/>
      <c r="J381" s="103"/>
      <c r="K381" s="99" t="s">
        <v>15</v>
      </c>
      <c r="L381" s="100" t="s">
        <v>79</v>
      </c>
      <c r="M381" s="100"/>
      <c r="N381" s="100"/>
      <c r="O381" s="100"/>
      <c r="P381" s="126"/>
      <c r="Q381" s="127" t="s">
        <v>29</v>
      </c>
    </row>
    <row r="382" spans="1:18" ht="13.15" customHeight="1" x14ac:dyDescent="0.25">
      <c r="B382" s="128" t="s">
        <v>4</v>
      </c>
      <c r="C382" s="129"/>
      <c r="D382" s="129"/>
      <c r="E382" s="144"/>
      <c r="F382" s="130" t="s">
        <v>8</v>
      </c>
      <c r="G382" s="131"/>
      <c r="H382" s="132" t="s">
        <v>7</v>
      </c>
      <c r="I382" s="133"/>
      <c r="J382" s="118" t="s">
        <v>83</v>
      </c>
      <c r="K382" s="130" t="s">
        <v>14</v>
      </c>
      <c r="L382" s="134"/>
      <c r="M382" s="135" t="s">
        <v>78</v>
      </c>
      <c r="N382" s="135"/>
      <c r="O382" s="135"/>
      <c r="P382" s="136"/>
      <c r="Q382" s="137" t="s">
        <v>4</v>
      </c>
    </row>
    <row r="383" spans="1:18" s="5" customFormat="1" ht="13.15" customHeight="1" x14ac:dyDescent="0.25">
      <c r="A383" s="88"/>
      <c r="B383" s="89"/>
      <c r="C383" s="90"/>
      <c r="D383" s="90"/>
      <c r="E383" s="138"/>
      <c r="F383" s="91" t="s">
        <v>5</v>
      </c>
      <c r="G383" s="92"/>
      <c r="H383" s="92"/>
      <c r="I383" s="93"/>
      <c r="J383" s="94" t="s">
        <v>9</v>
      </c>
      <c r="K383" s="95" t="s">
        <v>13</v>
      </c>
      <c r="L383" s="96"/>
      <c r="M383" s="96"/>
      <c r="N383" s="96"/>
      <c r="O383" s="96"/>
      <c r="P383" s="97"/>
      <c r="Q383" s="94" t="s">
        <v>17</v>
      </c>
      <c r="R383" s="88"/>
    </row>
    <row r="384" spans="1:18" ht="13.15" customHeight="1" x14ac:dyDescent="0.25">
      <c r="B384" s="99" t="s">
        <v>0</v>
      </c>
      <c r="C384" s="100" t="s">
        <v>84</v>
      </c>
      <c r="D384" s="100"/>
      <c r="E384" s="126"/>
      <c r="F384" s="99" t="s">
        <v>24</v>
      </c>
      <c r="G384" s="101"/>
      <c r="H384" s="101"/>
      <c r="I384" s="102"/>
      <c r="J384" s="103"/>
      <c r="K384" s="104" t="s">
        <v>82</v>
      </c>
      <c r="L384" s="105"/>
      <c r="M384" s="105"/>
      <c r="N384" s="105"/>
      <c r="O384" s="105"/>
      <c r="P384" s="106"/>
      <c r="Q384" s="107" t="s">
        <v>4</v>
      </c>
    </row>
    <row r="385" spans="1:18" ht="13.15" customHeight="1" x14ac:dyDescent="0.25">
      <c r="B385" s="108" t="s">
        <v>1</v>
      </c>
      <c r="C385" s="109" t="s">
        <v>85</v>
      </c>
      <c r="D385" s="109"/>
      <c r="E385" s="142"/>
      <c r="F385" s="99" t="s">
        <v>25</v>
      </c>
      <c r="G385" s="110" t="str">
        <f>IF(G384&lt;&gt;"",VLOOKUP($G384,TabellaRifiuti[],COLUMN(A380)+1,0),"")</f>
        <v/>
      </c>
      <c r="H385" s="110"/>
      <c r="I385" s="111"/>
      <c r="J385" s="112" t="s">
        <v>10</v>
      </c>
      <c r="K385" s="104"/>
      <c r="L385" s="105"/>
      <c r="M385" s="105"/>
      <c r="N385" s="105"/>
      <c r="O385" s="105"/>
      <c r="P385" s="106"/>
      <c r="Q385" s="107" t="s">
        <v>4</v>
      </c>
    </row>
    <row r="386" spans="1:18" ht="13.15" customHeight="1" x14ac:dyDescent="0.25">
      <c r="B386" s="113" t="s">
        <v>2</v>
      </c>
      <c r="C386" s="114"/>
      <c r="D386" s="114"/>
      <c r="E386" s="143"/>
      <c r="F386" s="99"/>
      <c r="G386" s="110"/>
      <c r="H386" s="110"/>
      <c r="I386" s="111"/>
      <c r="J386" s="103"/>
      <c r="K386" s="99" t="s">
        <v>28</v>
      </c>
      <c r="L386" s="115"/>
      <c r="M386" s="115"/>
      <c r="N386" s="115"/>
      <c r="O386" s="115"/>
      <c r="P386" s="116"/>
      <c r="Q386" s="107" t="s">
        <v>4</v>
      </c>
    </row>
    <row r="387" spans="1:18" ht="13.15" customHeight="1" x14ac:dyDescent="0.25">
      <c r="B387" s="108" t="s">
        <v>1</v>
      </c>
      <c r="C387" s="109" t="s">
        <v>85</v>
      </c>
      <c r="D387" s="109"/>
      <c r="E387" s="142"/>
      <c r="F387" s="99" t="s">
        <v>26</v>
      </c>
      <c r="G387" s="117" t="str">
        <f>IF(G384&lt;&gt;"",VLOOKUP($G384,TabellaRifiuti[],COLUMN(A380)+2,0),"")</f>
        <v/>
      </c>
      <c r="H387" s="115"/>
      <c r="I387" s="116"/>
      <c r="J387" s="118" t="s">
        <v>83</v>
      </c>
      <c r="K387" s="119" t="s">
        <v>81</v>
      </c>
      <c r="L387" s="120"/>
      <c r="M387" s="120"/>
      <c r="N387" s="120"/>
      <c r="O387" s="120"/>
      <c r="P387" s="121"/>
      <c r="Q387" s="107" t="s">
        <v>4</v>
      </c>
    </row>
    <row r="388" spans="1:18" ht="13.15" customHeight="1" x14ac:dyDescent="0.25">
      <c r="B388" s="99" t="s">
        <v>0</v>
      </c>
      <c r="C388" s="100" t="s">
        <v>84</v>
      </c>
      <c r="D388" s="100"/>
      <c r="E388" s="126"/>
      <c r="F388" s="99" t="s">
        <v>27</v>
      </c>
      <c r="G388" s="115"/>
      <c r="H388" s="122"/>
      <c r="I388" s="116"/>
      <c r="J388" s="112" t="s">
        <v>11</v>
      </c>
      <c r="K388" s="99" t="s">
        <v>16</v>
      </c>
      <c r="L388" s="105" t="s">
        <v>80</v>
      </c>
      <c r="M388" s="105"/>
      <c r="N388" s="105"/>
      <c r="O388" s="105"/>
      <c r="P388" s="106"/>
      <c r="Q388" s="107" t="s">
        <v>4</v>
      </c>
    </row>
    <row r="389" spans="1:18" ht="13.15" customHeight="1" x14ac:dyDescent="0.25">
      <c r="B389" s="113" t="s">
        <v>3</v>
      </c>
      <c r="C389" s="114"/>
      <c r="D389" s="114"/>
      <c r="E389" s="143"/>
      <c r="F389" s="123" t="str">
        <f>IF(G384&lt;&gt;"",VLOOKUP($G384,TabellaRifiuti[],COLUMN(A380)+3,0),"")</f>
        <v/>
      </c>
      <c r="G389" s="124"/>
      <c r="H389" s="124"/>
      <c r="I389" s="125"/>
      <c r="J389" s="112" t="s">
        <v>12</v>
      </c>
      <c r="K389" s="99"/>
      <c r="L389" s="105"/>
      <c r="M389" s="105"/>
      <c r="N389" s="105"/>
      <c r="O389" s="105"/>
      <c r="P389" s="106"/>
      <c r="Q389" s="107" t="s">
        <v>4</v>
      </c>
    </row>
    <row r="390" spans="1:18" ht="13.15" customHeight="1" x14ac:dyDescent="0.25">
      <c r="B390" s="108" t="s">
        <v>1</v>
      </c>
      <c r="C390" s="109" t="s">
        <v>85</v>
      </c>
      <c r="D390" s="109"/>
      <c r="E390" s="142"/>
      <c r="F390" s="99" t="s">
        <v>6</v>
      </c>
      <c r="G390" s="115"/>
      <c r="H390" s="115"/>
      <c r="I390" s="116"/>
      <c r="J390" s="103"/>
      <c r="K390" s="99" t="s">
        <v>15</v>
      </c>
      <c r="L390" s="100" t="s">
        <v>79</v>
      </c>
      <c r="M390" s="100"/>
      <c r="N390" s="100"/>
      <c r="O390" s="100"/>
      <c r="P390" s="126"/>
      <c r="Q390" s="127" t="s">
        <v>29</v>
      </c>
    </row>
    <row r="391" spans="1:18" ht="13.15" customHeight="1" x14ac:dyDescent="0.25">
      <c r="B391" s="128" t="s">
        <v>4</v>
      </c>
      <c r="C391" s="129"/>
      <c r="D391" s="129"/>
      <c r="E391" s="144"/>
      <c r="F391" s="130" t="s">
        <v>8</v>
      </c>
      <c r="G391" s="131"/>
      <c r="H391" s="132" t="s">
        <v>7</v>
      </c>
      <c r="I391" s="133"/>
      <c r="J391" s="145" t="s">
        <v>83</v>
      </c>
      <c r="K391" s="130" t="s">
        <v>14</v>
      </c>
      <c r="L391" s="134"/>
      <c r="M391" s="135" t="s">
        <v>78</v>
      </c>
      <c r="N391" s="135"/>
      <c r="O391" s="135"/>
      <c r="P391" s="136"/>
      <c r="Q391" s="137" t="s">
        <v>4</v>
      </c>
    </row>
    <row r="392" spans="1:18" s="5" customFormat="1" ht="13.15" customHeight="1" x14ac:dyDescent="0.25">
      <c r="A392" s="88"/>
      <c r="B392" s="89"/>
      <c r="C392" s="90"/>
      <c r="D392" s="90"/>
      <c r="E392" s="90"/>
      <c r="F392" s="91" t="s">
        <v>5</v>
      </c>
      <c r="G392" s="92"/>
      <c r="H392" s="92"/>
      <c r="I392" s="93"/>
      <c r="J392" s="94" t="s">
        <v>9</v>
      </c>
      <c r="K392" s="95" t="s">
        <v>13</v>
      </c>
      <c r="L392" s="96"/>
      <c r="M392" s="96"/>
      <c r="N392" s="96"/>
      <c r="O392" s="96"/>
      <c r="P392" s="97"/>
      <c r="Q392" s="94" t="s">
        <v>17</v>
      </c>
      <c r="R392" s="88"/>
    </row>
    <row r="393" spans="1:18" ht="13.15" customHeight="1" x14ac:dyDescent="0.25">
      <c r="B393" s="99" t="s">
        <v>0</v>
      </c>
      <c r="C393" s="100" t="s">
        <v>84</v>
      </c>
      <c r="D393" s="100"/>
      <c r="E393" s="126"/>
      <c r="F393" s="99" t="s">
        <v>24</v>
      </c>
      <c r="G393" s="101"/>
      <c r="H393" s="101"/>
      <c r="I393" s="102"/>
      <c r="J393" s="103"/>
      <c r="K393" s="104" t="s">
        <v>82</v>
      </c>
      <c r="L393" s="105"/>
      <c r="M393" s="105"/>
      <c r="N393" s="105"/>
      <c r="O393" s="105"/>
      <c r="P393" s="106"/>
      <c r="Q393" s="107" t="s">
        <v>4</v>
      </c>
    </row>
    <row r="394" spans="1:18" ht="13.15" customHeight="1" x14ac:dyDescent="0.25">
      <c r="B394" s="108" t="s">
        <v>1</v>
      </c>
      <c r="C394" s="109" t="s">
        <v>85</v>
      </c>
      <c r="D394" s="109"/>
      <c r="E394" s="142"/>
      <c r="F394" s="99" t="s">
        <v>25</v>
      </c>
      <c r="G394" s="110" t="str">
        <f>IF(G393&lt;&gt;"",VLOOKUP($G393,TabellaRifiuti[],COLUMN(A389)+1,0),"")</f>
        <v/>
      </c>
      <c r="H394" s="110"/>
      <c r="I394" s="111"/>
      <c r="J394" s="112" t="s">
        <v>10</v>
      </c>
      <c r="K394" s="104"/>
      <c r="L394" s="105"/>
      <c r="M394" s="105"/>
      <c r="N394" s="105"/>
      <c r="O394" s="105"/>
      <c r="P394" s="106"/>
      <c r="Q394" s="107" t="s">
        <v>4</v>
      </c>
    </row>
    <row r="395" spans="1:18" ht="13.15" customHeight="1" x14ac:dyDescent="0.25">
      <c r="B395" s="113" t="s">
        <v>2</v>
      </c>
      <c r="C395" s="114"/>
      <c r="D395" s="114"/>
      <c r="E395" s="143"/>
      <c r="F395" s="99"/>
      <c r="G395" s="110"/>
      <c r="H395" s="110"/>
      <c r="I395" s="111"/>
      <c r="J395" s="103"/>
      <c r="K395" s="99" t="s">
        <v>28</v>
      </c>
      <c r="L395" s="115"/>
      <c r="M395" s="115"/>
      <c r="N395" s="115"/>
      <c r="O395" s="115"/>
      <c r="P395" s="116"/>
      <c r="Q395" s="107" t="s">
        <v>4</v>
      </c>
    </row>
    <row r="396" spans="1:18" ht="13.15" customHeight="1" x14ac:dyDescent="0.25">
      <c r="B396" s="108" t="s">
        <v>1</v>
      </c>
      <c r="C396" s="109" t="s">
        <v>85</v>
      </c>
      <c r="D396" s="109"/>
      <c r="E396" s="142"/>
      <c r="F396" s="99" t="s">
        <v>26</v>
      </c>
      <c r="G396" s="117" t="str">
        <f>IF(G393&lt;&gt;"",VLOOKUP($G393,TabellaRifiuti[],COLUMN(A389)+2,0),"")</f>
        <v/>
      </c>
      <c r="H396" s="115"/>
      <c r="I396" s="116"/>
      <c r="J396" s="118" t="s">
        <v>83</v>
      </c>
      <c r="K396" s="119" t="s">
        <v>81</v>
      </c>
      <c r="L396" s="120"/>
      <c r="M396" s="120"/>
      <c r="N396" s="120"/>
      <c r="O396" s="120"/>
      <c r="P396" s="121"/>
      <c r="Q396" s="107" t="s">
        <v>4</v>
      </c>
    </row>
    <row r="397" spans="1:18" ht="13.15" customHeight="1" x14ac:dyDescent="0.25">
      <c r="B397" s="99" t="s">
        <v>0</v>
      </c>
      <c r="C397" s="100" t="s">
        <v>84</v>
      </c>
      <c r="D397" s="100"/>
      <c r="E397" s="126"/>
      <c r="F397" s="99" t="s">
        <v>27</v>
      </c>
      <c r="G397" s="115"/>
      <c r="H397" s="122"/>
      <c r="I397" s="116"/>
      <c r="J397" s="112" t="s">
        <v>11</v>
      </c>
      <c r="K397" s="99" t="s">
        <v>16</v>
      </c>
      <c r="L397" s="105" t="s">
        <v>80</v>
      </c>
      <c r="M397" s="105"/>
      <c r="N397" s="105"/>
      <c r="O397" s="105"/>
      <c r="P397" s="106"/>
      <c r="Q397" s="107" t="s">
        <v>4</v>
      </c>
    </row>
    <row r="398" spans="1:18" ht="13.15" customHeight="1" x14ac:dyDescent="0.25">
      <c r="B398" s="113" t="s">
        <v>3</v>
      </c>
      <c r="C398" s="114"/>
      <c r="D398" s="114"/>
      <c r="E398" s="143"/>
      <c r="F398" s="123" t="str">
        <f>IF(G393&lt;&gt;"",VLOOKUP($G393,TabellaRifiuti[],COLUMN(A389)+3,0),"")</f>
        <v/>
      </c>
      <c r="G398" s="124"/>
      <c r="H398" s="124"/>
      <c r="I398" s="125"/>
      <c r="J398" s="112" t="s">
        <v>12</v>
      </c>
      <c r="K398" s="99"/>
      <c r="L398" s="105"/>
      <c r="M398" s="105"/>
      <c r="N398" s="105"/>
      <c r="O398" s="105"/>
      <c r="P398" s="106"/>
      <c r="Q398" s="107" t="s">
        <v>4</v>
      </c>
    </row>
    <row r="399" spans="1:18" ht="13.15" customHeight="1" x14ac:dyDescent="0.25">
      <c r="B399" s="108" t="s">
        <v>1</v>
      </c>
      <c r="C399" s="109" t="s">
        <v>85</v>
      </c>
      <c r="D399" s="109"/>
      <c r="E399" s="142"/>
      <c r="F399" s="99" t="s">
        <v>6</v>
      </c>
      <c r="G399" s="115"/>
      <c r="H399" s="115"/>
      <c r="I399" s="116"/>
      <c r="J399" s="103"/>
      <c r="K399" s="99" t="s">
        <v>15</v>
      </c>
      <c r="L399" s="100" t="s">
        <v>79</v>
      </c>
      <c r="M399" s="100"/>
      <c r="N399" s="100"/>
      <c r="O399" s="100"/>
      <c r="P399" s="126"/>
      <c r="Q399" s="127" t="s">
        <v>29</v>
      </c>
    </row>
    <row r="400" spans="1:18" ht="13.15" customHeight="1" x14ac:dyDescent="0.25">
      <c r="B400" s="128" t="s">
        <v>4</v>
      </c>
      <c r="C400" s="129"/>
      <c r="D400" s="129"/>
      <c r="E400" s="144"/>
      <c r="F400" s="130" t="s">
        <v>8</v>
      </c>
      <c r="G400" s="131"/>
      <c r="H400" s="132" t="s">
        <v>7</v>
      </c>
      <c r="I400" s="133"/>
      <c r="J400" s="145" t="s">
        <v>83</v>
      </c>
      <c r="K400" s="130" t="s">
        <v>14</v>
      </c>
      <c r="L400" s="134"/>
      <c r="M400" s="135" t="s">
        <v>78</v>
      </c>
      <c r="N400" s="135"/>
      <c r="O400" s="135"/>
      <c r="P400" s="136"/>
      <c r="Q400" s="137" t="s">
        <v>4</v>
      </c>
    </row>
  </sheetData>
  <mergeCells count="594">
    <mergeCell ref="F4:I4"/>
    <mergeCell ref="K4:P4"/>
    <mergeCell ref="G5:I5"/>
    <mergeCell ref="F10:I10"/>
    <mergeCell ref="F13:I13"/>
    <mergeCell ref="K13:P13"/>
    <mergeCell ref="G14:I14"/>
    <mergeCell ref="F19:I19"/>
    <mergeCell ref="F22:I22"/>
    <mergeCell ref="K22:P22"/>
    <mergeCell ref="G51:I51"/>
    <mergeCell ref="K51:P52"/>
    <mergeCell ref="G52:I53"/>
    <mergeCell ref="G23:I23"/>
    <mergeCell ref="K23:P24"/>
    <mergeCell ref="K26:P26"/>
    <mergeCell ref="K5:P6"/>
    <mergeCell ref="K14:P15"/>
    <mergeCell ref="K17:P17"/>
    <mergeCell ref="M21:P21"/>
    <mergeCell ref="L9:P10"/>
    <mergeCell ref="L18:P19"/>
    <mergeCell ref="L11:P11"/>
    <mergeCell ref="L20:P20"/>
    <mergeCell ref="K8:P8"/>
    <mergeCell ref="M12:P12"/>
    <mergeCell ref="G6:I7"/>
    <mergeCell ref="G15:I16"/>
    <mergeCell ref="G24:I25"/>
    <mergeCell ref="F121:I121"/>
    <mergeCell ref="K125:P126"/>
    <mergeCell ref="G126:I127"/>
    <mergeCell ref="M104:P104"/>
    <mergeCell ref="F115:I115"/>
    <mergeCell ref="K115:P115"/>
    <mergeCell ref="G116:I116"/>
    <mergeCell ref="F78:I78"/>
    <mergeCell ref="K78:P78"/>
    <mergeCell ref="L85:P85"/>
    <mergeCell ref="K161:P161"/>
    <mergeCell ref="K152:P152"/>
    <mergeCell ref="F152:I152"/>
    <mergeCell ref="G153:I153"/>
    <mergeCell ref="K153:P154"/>
    <mergeCell ref="G154:I155"/>
    <mergeCell ref="K156:P156"/>
    <mergeCell ref="L157:P158"/>
    <mergeCell ref="F158:I158"/>
    <mergeCell ref="L159:P159"/>
    <mergeCell ref="M160:P160"/>
    <mergeCell ref="F161:I161"/>
    <mergeCell ref="C11:E11"/>
    <mergeCell ref="B12:E12"/>
    <mergeCell ref="C23:E23"/>
    <mergeCell ref="C24:E24"/>
    <mergeCell ref="B25:E25"/>
    <mergeCell ref="C26:E26"/>
    <mergeCell ref="C5:E5"/>
    <mergeCell ref="C6:E6"/>
    <mergeCell ref="B7:E7"/>
    <mergeCell ref="C8:E8"/>
    <mergeCell ref="C9:E9"/>
    <mergeCell ref="B10:E10"/>
    <mergeCell ref="C14:E14"/>
    <mergeCell ref="C15:E15"/>
    <mergeCell ref="C17:E17"/>
    <mergeCell ref="C18:E18"/>
    <mergeCell ref="C20:E20"/>
    <mergeCell ref="B21:E21"/>
    <mergeCell ref="B16:E16"/>
    <mergeCell ref="B19:E19"/>
    <mergeCell ref="C27:E27"/>
    <mergeCell ref="B28:E28"/>
    <mergeCell ref="C29:E29"/>
    <mergeCell ref="B30:E30"/>
    <mergeCell ref="C42:E42"/>
    <mergeCell ref="F28:I28"/>
    <mergeCell ref="L29:P29"/>
    <mergeCell ref="M30:P30"/>
    <mergeCell ref="L27:P28"/>
    <mergeCell ref="F41:I41"/>
    <mergeCell ref="K41:P41"/>
    <mergeCell ref="G42:I42"/>
    <mergeCell ref="K42:P43"/>
    <mergeCell ref="M67:P67"/>
    <mergeCell ref="C60:E60"/>
    <mergeCell ref="C51:E51"/>
    <mergeCell ref="C54:E54"/>
    <mergeCell ref="B49:E49"/>
    <mergeCell ref="C52:E52"/>
    <mergeCell ref="B53:E53"/>
    <mergeCell ref="C55:E55"/>
    <mergeCell ref="B56:E56"/>
    <mergeCell ref="C57:E57"/>
    <mergeCell ref="B58:E58"/>
    <mergeCell ref="C61:E61"/>
    <mergeCell ref="K54:P54"/>
    <mergeCell ref="L55:P56"/>
    <mergeCell ref="F56:I56"/>
    <mergeCell ref="L57:P57"/>
    <mergeCell ref="M58:P58"/>
    <mergeCell ref="F59:I59"/>
    <mergeCell ref="K59:P59"/>
    <mergeCell ref="G60:I60"/>
    <mergeCell ref="K60:P61"/>
    <mergeCell ref="M49:P49"/>
    <mergeCell ref="F50:I50"/>
    <mergeCell ref="K50:P50"/>
    <mergeCell ref="G61:I62"/>
    <mergeCell ref="B62:E62"/>
    <mergeCell ref="K63:P63"/>
    <mergeCell ref="C64:E64"/>
    <mergeCell ref="L64:P65"/>
    <mergeCell ref="B65:E65"/>
    <mergeCell ref="F65:I65"/>
    <mergeCell ref="C66:E66"/>
    <mergeCell ref="L66:P66"/>
    <mergeCell ref="B104:E104"/>
    <mergeCell ref="C92:E92"/>
    <mergeCell ref="B93:E93"/>
    <mergeCell ref="C83:E83"/>
    <mergeCell ref="B84:E84"/>
    <mergeCell ref="C89:E89"/>
    <mergeCell ref="C85:E85"/>
    <mergeCell ref="C80:E80"/>
    <mergeCell ref="C63:E63"/>
    <mergeCell ref="B67:E67"/>
    <mergeCell ref="C128:E128"/>
    <mergeCell ref="C131:E131"/>
    <mergeCell ref="C134:E134"/>
    <mergeCell ref="K128:P128"/>
    <mergeCell ref="C125:E125"/>
    <mergeCell ref="C126:E126"/>
    <mergeCell ref="B127:E127"/>
    <mergeCell ref="C117:E117"/>
    <mergeCell ref="B118:E118"/>
    <mergeCell ref="C119:E119"/>
    <mergeCell ref="C122:E122"/>
    <mergeCell ref="K116:P117"/>
    <mergeCell ref="G117:I118"/>
    <mergeCell ref="K119:P119"/>
    <mergeCell ref="C120:E120"/>
    <mergeCell ref="L120:P121"/>
    <mergeCell ref="B121:E121"/>
    <mergeCell ref="L122:P122"/>
    <mergeCell ref="B123:E123"/>
    <mergeCell ref="M123:P123"/>
    <mergeCell ref="F124:I124"/>
    <mergeCell ref="K124:P124"/>
    <mergeCell ref="G125:I125"/>
    <mergeCell ref="C116:E116"/>
    <mergeCell ref="C159:E159"/>
    <mergeCell ref="B160:E160"/>
    <mergeCell ref="C153:E153"/>
    <mergeCell ref="C154:E154"/>
    <mergeCell ref="B155:E155"/>
    <mergeCell ref="C156:E156"/>
    <mergeCell ref="C157:E157"/>
    <mergeCell ref="B158:E158"/>
    <mergeCell ref="C135:E135"/>
    <mergeCell ref="B136:E136"/>
    <mergeCell ref="C137:E137"/>
    <mergeCell ref="C174:E174"/>
    <mergeCell ref="C168:E168"/>
    <mergeCell ref="B169:E169"/>
    <mergeCell ref="C171:E171"/>
    <mergeCell ref="C162:E162"/>
    <mergeCell ref="G162:I162"/>
    <mergeCell ref="K162:P163"/>
    <mergeCell ref="C163:E163"/>
    <mergeCell ref="G163:I164"/>
    <mergeCell ref="B164:E164"/>
    <mergeCell ref="C165:E165"/>
    <mergeCell ref="K165:P165"/>
    <mergeCell ref="K170:P170"/>
    <mergeCell ref="K174:P174"/>
    <mergeCell ref="C209:E209"/>
    <mergeCell ref="B210:E210"/>
    <mergeCell ref="F226:I226"/>
    <mergeCell ref="F207:I207"/>
    <mergeCell ref="K207:P207"/>
    <mergeCell ref="C208:E208"/>
    <mergeCell ref="C200:E200"/>
    <mergeCell ref="B201:E201"/>
    <mergeCell ref="C203:E203"/>
    <mergeCell ref="C205:E205"/>
    <mergeCell ref="B206:E206"/>
    <mergeCell ref="K202:P202"/>
    <mergeCell ref="L205:P205"/>
    <mergeCell ref="M206:P206"/>
    <mergeCell ref="G208:I208"/>
    <mergeCell ref="K208:P209"/>
    <mergeCell ref="G209:I210"/>
    <mergeCell ref="F263:I263"/>
    <mergeCell ref="K263:P263"/>
    <mergeCell ref="C264:E264"/>
    <mergeCell ref="G264:I264"/>
    <mergeCell ref="K264:P265"/>
    <mergeCell ref="C265:E265"/>
    <mergeCell ref="G265:I266"/>
    <mergeCell ref="B266:E266"/>
    <mergeCell ref="K267:P267"/>
    <mergeCell ref="F281:I281"/>
    <mergeCell ref="K281:P281"/>
    <mergeCell ref="C282:E282"/>
    <mergeCell ref="G282:I282"/>
    <mergeCell ref="K282:P283"/>
    <mergeCell ref="C283:E283"/>
    <mergeCell ref="C267:E267"/>
    <mergeCell ref="C270:E270"/>
    <mergeCell ref="B271:E271"/>
    <mergeCell ref="C268:E268"/>
    <mergeCell ref="C279:E279"/>
    <mergeCell ref="B280:E280"/>
    <mergeCell ref="C276:E276"/>
    <mergeCell ref="K276:P276"/>
    <mergeCell ref="C277:E277"/>
    <mergeCell ref="L277:P278"/>
    <mergeCell ref="B278:E278"/>
    <mergeCell ref="F278:I278"/>
    <mergeCell ref="L279:P279"/>
    <mergeCell ref="M280:P280"/>
    <mergeCell ref="C43:E43"/>
    <mergeCell ref="G43:I44"/>
    <mergeCell ref="B44:E44"/>
    <mergeCell ref="K45:P45"/>
    <mergeCell ref="C46:E46"/>
    <mergeCell ref="L46:P47"/>
    <mergeCell ref="B47:E47"/>
    <mergeCell ref="F47:I47"/>
    <mergeCell ref="C48:E48"/>
    <mergeCell ref="L48:P48"/>
    <mergeCell ref="C45:E45"/>
    <mergeCell ref="C79:E79"/>
    <mergeCell ref="G79:I79"/>
    <mergeCell ref="K79:P80"/>
    <mergeCell ref="G80:I81"/>
    <mergeCell ref="B81:E81"/>
    <mergeCell ref="C82:E82"/>
    <mergeCell ref="K82:P82"/>
    <mergeCell ref="L83:P84"/>
    <mergeCell ref="F84:I84"/>
    <mergeCell ref="B86:E86"/>
    <mergeCell ref="M86:P86"/>
    <mergeCell ref="F87:I87"/>
    <mergeCell ref="K87:P87"/>
    <mergeCell ref="C88:E88"/>
    <mergeCell ref="G88:I88"/>
    <mergeCell ref="K88:P89"/>
    <mergeCell ref="G89:I90"/>
    <mergeCell ref="B90:E90"/>
    <mergeCell ref="C91:E91"/>
    <mergeCell ref="K91:P91"/>
    <mergeCell ref="L92:P93"/>
    <mergeCell ref="F93:I93"/>
    <mergeCell ref="C94:E94"/>
    <mergeCell ref="L94:P94"/>
    <mergeCell ref="B95:E95"/>
    <mergeCell ref="M95:P95"/>
    <mergeCell ref="F96:I96"/>
    <mergeCell ref="K96:P96"/>
    <mergeCell ref="G97:I97"/>
    <mergeCell ref="K97:P98"/>
    <mergeCell ref="G98:I99"/>
    <mergeCell ref="B99:E99"/>
    <mergeCell ref="C100:E100"/>
    <mergeCell ref="K100:P100"/>
    <mergeCell ref="L101:P102"/>
    <mergeCell ref="F102:I102"/>
    <mergeCell ref="C103:E103"/>
    <mergeCell ref="L103:P103"/>
    <mergeCell ref="C101:E101"/>
    <mergeCell ref="B102:E102"/>
    <mergeCell ref="C98:E98"/>
    <mergeCell ref="C97:E97"/>
    <mergeCell ref="C129:E129"/>
    <mergeCell ref="L129:P130"/>
    <mergeCell ref="B130:E130"/>
    <mergeCell ref="L131:P131"/>
    <mergeCell ref="B132:E132"/>
    <mergeCell ref="M132:P132"/>
    <mergeCell ref="F133:I133"/>
    <mergeCell ref="K133:P133"/>
    <mergeCell ref="G134:I134"/>
    <mergeCell ref="K134:P135"/>
    <mergeCell ref="G135:I136"/>
    <mergeCell ref="F130:I130"/>
    <mergeCell ref="K137:P137"/>
    <mergeCell ref="C138:E138"/>
    <mergeCell ref="L138:P139"/>
    <mergeCell ref="B139:E139"/>
    <mergeCell ref="F139:I139"/>
    <mergeCell ref="C140:E140"/>
    <mergeCell ref="L140:P140"/>
    <mergeCell ref="B141:E141"/>
    <mergeCell ref="M141:P141"/>
    <mergeCell ref="C166:E166"/>
    <mergeCell ref="L166:P167"/>
    <mergeCell ref="B167:E167"/>
    <mergeCell ref="F167:I167"/>
    <mergeCell ref="L168:P168"/>
    <mergeCell ref="M169:P169"/>
    <mergeCell ref="F170:I170"/>
    <mergeCell ref="G171:I171"/>
    <mergeCell ref="K171:P172"/>
    <mergeCell ref="C172:E172"/>
    <mergeCell ref="G172:I173"/>
    <mergeCell ref="B173:E173"/>
    <mergeCell ref="C175:E175"/>
    <mergeCell ref="L175:P176"/>
    <mergeCell ref="B176:E176"/>
    <mergeCell ref="F176:I176"/>
    <mergeCell ref="C177:E177"/>
    <mergeCell ref="L177:P177"/>
    <mergeCell ref="B178:E178"/>
    <mergeCell ref="M178:P178"/>
    <mergeCell ref="F189:I189"/>
    <mergeCell ref="K189:P189"/>
    <mergeCell ref="C190:E190"/>
    <mergeCell ref="G190:I190"/>
    <mergeCell ref="K190:P191"/>
    <mergeCell ref="G191:I192"/>
    <mergeCell ref="C193:E193"/>
    <mergeCell ref="L194:P195"/>
    <mergeCell ref="B195:E195"/>
    <mergeCell ref="F195:I195"/>
    <mergeCell ref="C196:E196"/>
    <mergeCell ref="L196:P196"/>
    <mergeCell ref="C191:E191"/>
    <mergeCell ref="B192:E192"/>
    <mergeCell ref="C194:E194"/>
    <mergeCell ref="K193:P193"/>
    <mergeCell ref="M197:P197"/>
    <mergeCell ref="F198:I198"/>
    <mergeCell ref="K198:P198"/>
    <mergeCell ref="C199:E199"/>
    <mergeCell ref="G199:I199"/>
    <mergeCell ref="K199:P200"/>
    <mergeCell ref="G200:I201"/>
    <mergeCell ref="C202:E202"/>
    <mergeCell ref="L203:P204"/>
    <mergeCell ref="B204:E204"/>
    <mergeCell ref="F204:I204"/>
    <mergeCell ref="B197:E197"/>
    <mergeCell ref="C211:E211"/>
    <mergeCell ref="K211:P211"/>
    <mergeCell ref="C212:E212"/>
    <mergeCell ref="L212:P213"/>
    <mergeCell ref="B213:E213"/>
    <mergeCell ref="F213:I213"/>
    <mergeCell ref="C214:E214"/>
    <mergeCell ref="L214:P214"/>
    <mergeCell ref="B215:E215"/>
    <mergeCell ref="M215:P215"/>
    <mergeCell ref="K226:P226"/>
    <mergeCell ref="G227:I227"/>
    <mergeCell ref="K227:P228"/>
    <mergeCell ref="C228:E228"/>
    <mergeCell ref="G228:I229"/>
    <mergeCell ref="B229:E229"/>
    <mergeCell ref="K230:P230"/>
    <mergeCell ref="L231:P232"/>
    <mergeCell ref="F232:I232"/>
    <mergeCell ref="C227:E227"/>
    <mergeCell ref="C230:E230"/>
    <mergeCell ref="C231:E231"/>
    <mergeCell ref="B232:E232"/>
    <mergeCell ref="L233:P233"/>
    <mergeCell ref="B234:E234"/>
    <mergeCell ref="M234:P234"/>
    <mergeCell ref="K235:P235"/>
    <mergeCell ref="G236:I236"/>
    <mergeCell ref="K236:P237"/>
    <mergeCell ref="C237:E237"/>
    <mergeCell ref="G237:I238"/>
    <mergeCell ref="B238:E238"/>
    <mergeCell ref="C236:E236"/>
    <mergeCell ref="C233:E233"/>
    <mergeCell ref="F235:I235"/>
    <mergeCell ref="K239:P239"/>
    <mergeCell ref="L240:P241"/>
    <mergeCell ref="F241:I241"/>
    <mergeCell ref="L242:P242"/>
    <mergeCell ref="B243:E243"/>
    <mergeCell ref="M243:P243"/>
    <mergeCell ref="K244:P244"/>
    <mergeCell ref="G245:I245"/>
    <mergeCell ref="K245:P246"/>
    <mergeCell ref="C246:E246"/>
    <mergeCell ref="G246:I247"/>
    <mergeCell ref="B247:E247"/>
    <mergeCell ref="C245:E245"/>
    <mergeCell ref="C240:E240"/>
    <mergeCell ref="B241:E241"/>
    <mergeCell ref="C242:E242"/>
    <mergeCell ref="C239:E239"/>
    <mergeCell ref="F244:I244"/>
    <mergeCell ref="K248:P248"/>
    <mergeCell ref="C249:E249"/>
    <mergeCell ref="L249:P250"/>
    <mergeCell ref="B250:E250"/>
    <mergeCell ref="F250:I250"/>
    <mergeCell ref="C251:E251"/>
    <mergeCell ref="L251:P251"/>
    <mergeCell ref="B252:E252"/>
    <mergeCell ref="M252:P252"/>
    <mergeCell ref="C248:E248"/>
    <mergeCell ref="L268:P269"/>
    <mergeCell ref="B269:E269"/>
    <mergeCell ref="F269:I269"/>
    <mergeCell ref="L270:P270"/>
    <mergeCell ref="M271:P271"/>
    <mergeCell ref="F272:I272"/>
    <mergeCell ref="K272:P272"/>
    <mergeCell ref="C273:E273"/>
    <mergeCell ref="G273:I273"/>
    <mergeCell ref="K273:P274"/>
    <mergeCell ref="C274:E274"/>
    <mergeCell ref="G274:I275"/>
    <mergeCell ref="B275:E275"/>
    <mergeCell ref="G283:I284"/>
    <mergeCell ref="B284:E284"/>
    <mergeCell ref="C285:E285"/>
    <mergeCell ref="K285:P285"/>
    <mergeCell ref="C286:E286"/>
    <mergeCell ref="L286:P287"/>
    <mergeCell ref="B287:E287"/>
    <mergeCell ref="F287:I287"/>
    <mergeCell ref="C288:E288"/>
    <mergeCell ref="L288:P288"/>
    <mergeCell ref="B289:E289"/>
    <mergeCell ref="M289:P289"/>
    <mergeCell ref="F300:I300"/>
    <mergeCell ref="K300:P300"/>
    <mergeCell ref="C301:E301"/>
    <mergeCell ref="G301:I301"/>
    <mergeCell ref="K301:P302"/>
    <mergeCell ref="C302:E302"/>
    <mergeCell ref="G302:I303"/>
    <mergeCell ref="B303:E303"/>
    <mergeCell ref="C304:E304"/>
    <mergeCell ref="K304:P304"/>
    <mergeCell ref="C305:E305"/>
    <mergeCell ref="L305:P306"/>
    <mergeCell ref="B306:E306"/>
    <mergeCell ref="F306:I306"/>
    <mergeCell ref="C307:E307"/>
    <mergeCell ref="L307:P307"/>
    <mergeCell ref="B308:E308"/>
    <mergeCell ref="M308:P308"/>
    <mergeCell ref="F309:I309"/>
    <mergeCell ref="K309:P309"/>
    <mergeCell ref="C310:E310"/>
    <mergeCell ref="G310:I310"/>
    <mergeCell ref="K310:P311"/>
    <mergeCell ref="C311:E311"/>
    <mergeCell ref="G311:I312"/>
    <mergeCell ref="B312:E312"/>
    <mergeCell ref="C313:E313"/>
    <mergeCell ref="K313:P313"/>
    <mergeCell ref="C314:E314"/>
    <mergeCell ref="L314:P315"/>
    <mergeCell ref="B315:E315"/>
    <mergeCell ref="F315:I315"/>
    <mergeCell ref="C316:E316"/>
    <mergeCell ref="L316:P316"/>
    <mergeCell ref="B317:E317"/>
    <mergeCell ref="M317:P317"/>
    <mergeCell ref="F318:I318"/>
    <mergeCell ref="K318:P318"/>
    <mergeCell ref="C319:E319"/>
    <mergeCell ref="G319:I319"/>
    <mergeCell ref="K319:P320"/>
    <mergeCell ref="C320:E320"/>
    <mergeCell ref="G320:I321"/>
    <mergeCell ref="B321:E321"/>
    <mergeCell ref="C322:E322"/>
    <mergeCell ref="K322:P322"/>
    <mergeCell ref="C323:E323"/>
    <mergeCell ref="L323:P324"/>
    <mergeCell ref="B324:E324"/>
    <mergeCell ref="F324:I324"/>
    <mergeCell ref="C325:E325"/>
    <mergeCell ref="L325:P325"/>
    <mergeCell ref="B326:E326"/>
    <mergeCell ref="M326:P326"/>
    <mergeCell ref="F337:I337"/>
    <mergeCell ref="K337:P337"/>
    <mergeCell ref="C338:E338"/>
    <mergeCell ref="G338:I338"/>
    <mergeCell ref="K338:P339"/>
    <mergeCell ref="C339:E339"/>
    <mergeCell ref="G339:I340"/>
    <mergeCell ref="B340:E340"/>
    <mergeCell ref="C341:E341"/>
    <mergeCell ref="K341:P341"/>
    <mergeCell ref="C342:E342"/>
    <mergeCell ref="L342:P343"/>
    <mergeCell ref="B343:E343"/>
    <mergeCell ref="F343:I343"/>
    <mergeCell ref="C344:E344"/>
    <mergeCell ref="L344:P344"/>
    <mergeCell ref="B345:E345"/>
    <mergeCell ref="M345:P345"/>
    <mergeCell ref="F346:I346"/>
    <mergeCell ref="K346:P346"/>
    <mergeCell ref="C347:E347"/>
    <mergeCell ref="G347:I347"/>
    <mergeCell ref="K347:P348"/>
    <mergeCell ref="C348:E348"/>
    <mergeCell ref="G348:I349"/>
    <mergeCell ref="B349:E349"/>
    <mergeCell ref="C350:E350"/>
    <mergeCell ref="K350:P350"/>
    <mergeCell ref="C351:E351"/>
    <mergeCell ref="L351:P352"/>
    <mergeCell ref="B352:E352"/>
    <mergeCell ref="F352:I352"/>
    <mergeCell ref="C353:E353"/>
    <mergeCell ref="L353:P353"/>
    <mergeCell ref="B354:E354"/>
    <mergeCell ref="M354:P354"/>
    <mergeCell ref="F355:I355"/>
    <mergeCell ref="K355:P355"/>
    <mergeCell ref="C356:E356"/>
    <mergeCell ref="G356:I356"/>
    <mergeCell ref="K356:P357"/>
    <mergeCell ref="C357:E357"/>
    <mergeCell ref="G357:I358"/>
    <mergeCell ref="B358:E358"/>
    <mergeCell ref="C359:E359"/>
    <mergeCell ref="K359:P359"/>
    <mergeCell ref="C360:E360"/>
    <mergeCell ref="L360:P361"/>
    <mergeCell ref="B361:E361"/>
    <mergeCell ref="F361:I361"/>
    <mergeCell ref="C362:E362"/>
    <mergeCell ref="L362:P362"/>
    <mergeCell ref="B363:E363"/>
    <mergeCell ref="M363:P363"/>
    <mergeCell ref="F374:I374"/>
    <mergeCell ref="K374:P374"/>
    <mergeCell ref="C375:E375"/>
    <mergeCell ref="G375:I375"/>
    <mergeCell ref="K375:P376"/>
    <mergeCell ref="C376:E376"/>
    <mergeCell ref="G376:I377"/>
    <mergeCell ref="B377:E377"/>
    <mergeCell ref="C378:E378"/>
    <mergeCell ref="K378:P378"/>
    <mergeCell ref="C379:E379"/>
    <mergeCell ref="L379:P380"/>
    <mergeCell ref="B380:E380"/>
    <mergeCell ref="F380:I380"/>
    <mergeCell ref="C381:E381"/>
    <mergeCell ref="L381:P381"/>
    <mergeCell ref="B382:E382"/>
    <mergeCell ref="M382:P382"/>
    <mergeCell ref="F383:I383"/>
    <mergeCell ref="K383:P383"/>
    <mergeCell ref="C384:E384"/>
    <mergeCell ref="G384:I384"/>
    <mergeCell ref="K384:P385"/>
    <mergeCell ref="C385:E385"/>
    <mergeCell ref="G385:I386"/>
    <mergeCell ref="B386:E386"/>
    <mergeCell ref="C387:E387"/>
    <mergeCell ref="K387:P387"/>
    <mergeCell ref="C388:E388"/>
    <mergeCell ref="L388:P389"/>
    <mergeCell ref="B389:E389"/>
    <mergeCell ref="F389:I389"/>
    <mergeCell ref="C390:E390"/>
    <mergeCell ref="L390:P390"/>
    <mergeCell ref="B391:E391"/>
    <mergeCell ref="M391:P391"/>
    <mergeCell ref="F392:I392"/>
    <mergeCell ref="K392:P392"/>
    <mergeCell ref="C399:E399"/>
    <mergeCell ref="L399:P399"/>
    <mergeCell ref="B400:E400"/>
    <mergeCell ref="M400:P400"/>
    <mergeCell ref="C393:E393"/>
    <mergeCell ref="G393:I393"/>
    <mergeCell ref="K393:P394"/>
    <mergeCell ref="C394:E394"/>
    <mergeCell ref="G394:I395"/>
    <mergeCell ref="B395:E395"/>
    <mergeCell ref="C396:E396"/>
    <mergeCell ref="K396:P396"/>
    <mergeCell ref="C397:E397"/>
    <mergeCell ref="L397:P398"/>
    <mergeCell ref="B398:E398"/>
    <mergeCell ref="F398:I398"/>
  </mergeCells>
  <conditionalFormatting sqref="F19">
    <cfRule type="cellIs" dxfId="163" priority="410" operator="equal">
      <formula>0</formula>
    </cfRule>
  </conditionalFormatting>
  <conditionalFormatting sqref="G12">
    <cfRule type="cellIs" dxfId="161" priority="223" operator="equal">
      <formula>0</formula>
    </cfRule>
  </conditionalFormatting>
  <conditionalFormatting sqref="F10">
    <cfRule type="cellIs" dxfId="160" priority="222" operator="equal">
      <formula>0</formula>
    </cfRule>
  </conditionalFormatting>
  <conditionalFormatting sqref="F28">
    <cfRule type="cellIs" dxfId="157" priority="219" operator="equal">
      <formula>0</formula>
    </cfRule>
  </conditionalFormatting>
  <conditionalFormatting sqref="F56">
    <cfRule type="cellIs" dxfId="154" priority="153" operator="equal">
      <formula>0</formula>
    </cfRule>
  </conditionalFormatting>
  <conditionalFormatting sqref="F47">
    <cfRule type="cellIs" dxfId="151" priority="150" operator="equal">
      <formula>0</formula>
    </cfRule>
  </conditionalFormatting>
  <conditionalFormatting sqref="F65">
    <cfRule type="cellIs" dxfId="148" priority="147" operator="equal">
      <formula>0</formula>
    </cfRule>
  </conditionalFormatting>
  <conditionalFormatting sqref="F93">
    <cfRule type="cellIs" dxfId="145" priority="144" operator="equal">
      <formula>0</formula>
    </cfRule>
  </conditionalFormatting>
  <conditionalFormatting sqref="F84">
    <cfRule type="cellIs" dxfId="142" priority="141" operator="equal">
      <formula>0</formula>
    </cfRule>
  </conditionalFormatting>
  <conditionalFormatting sqref="F102">
    <cfRule type="cellIs" dxfId="139" priority="138" operator="equal">
      <formula>0</formula>
    </cfRule>
  </conditionalFormatting>
  <conditionalFormatting sqref="F130">
    <cfRule type="cellIs" dxfId="136" priority="135" operator="equal">
      <formula>0</formula>
    </cfRule>
  </conditionalFormatting>
  <conditionalFormatting sqref="F121">
    <cfRule type="cellIs" dxfId="133" priority="132" operator="equal">
      <formula>0</formula>
    </cfRule>
  </conditionalFormatting>
  <conditionalFormatting sqref="F139">
    <cfRule type="cellIs" dxfId="130" priority="129" operator="equal">
      <formula>0</formula>
    </cfRule>
  </conditionalFormatting>
  <conditionalFormatting sqref="F167">
    <cfRule type="cellIs" dxfId="127" priority="126" operator="equal">
      <formula>0</formula>
    </cfRule>
  </conditionalFormatting>
  <conditionalFormatting sqref="F158">
    <cfRule type="cellIs" dxfId="124" priority="123" operator="equal">
      <formula>0</formula>
    </cfRule>
  </conditionalFormatting>
  <conditionalFormatting sqref="F176">
    <cfRule type="cellIs" dxfId="121" priority="120" operator="equal">
      <formula>0</formula>
    </cfRule>
  </conditionalFormatting>
  <conditionalFormatting sqref="F204">
    <cfRule type="cellIs" dxfId="118" priority="117" operator="equal">
      <formula>0</formula>
    </cfRule>
  </conditionalFormatting>
  <conditionalFormatting sqref="F195">
    <cfRule type="cellIs" dxfId="115" priority="114" operator="equal">
      <formula>0</formula>
    </cfRule>
  </conditionalFormatting>
  <conditionalFormatting sqref="F213">
    <cfRule type="cellIs" dxfId="112" priority="111" operator="equal">
      <formula>0</formula>
    </cfRule>
  </conditionalFormatting>
  <conditionalFormatting sqref="F241">
    <cfRule type="cellIs" dxfId="109" priority="108" operator="equal">
      <formula>0</formula>
    </cfRule>
  </conditionalFormatting>
  <conditionalFormatting sqref="F232">
    <cfRule type="cellIs" dxfId="106" priority="105" operator="equal">
      <formula>0</formula>
    </cfRule>
  </conditionalFormatting>
  <conditionalFormatting sqref="F250">
    <cfRule type="cellIs" dxfId="103" priority="102" operator="equal">
      <formula>0</formula>
    </cfRule>
  </conditionalFormatting>
  <conditionalFormatting sqref="F278">
    <cfRule type="cellIs" dxfId="100" priority="99" operator="equal">
      <formula>0</formula>
    </cfRule>
  </conditionalFormatting>
  <conditionalFormatting sqref="F269">
    <cfRule type="cellIs" dxfId="97" priority="96" operator="equal">
      <formula>0</formula>
    </cfRule>
  </conditionalFormatting>
  <conditionalFormatting sqref="F287">
    <cfRule type="cellIs" dxfId="94" priority="93" operator="equal">
      <formula>0</formula>
    </cfRule>
  </conditionalFormatting>
  <conditionalFormatting sqref="F315">
    <cfRule type="cellIs" dxfId="91" priority="90" operator="equal">
      <formula>0</formula>
    </cfRule>
  </conditionalFormatting>
  <conditionalFormatting sqref="F306">
    <cfRule type="cellIs" dxfId="88" priority="87" operator="equal">
      <formula>0</formula>
    </cfRule>
  </conditionalFormatting>
  <conditionalFormatting sqref="F324">
    <cfRule type="cellIs" dxfId="85" priority="84" operator="equal">
      <formula>0</formula>
    </cfRule>
  </conditionalFormatting>
  <conditionalFormatting sqref="F352">
    <cfRule type="cellIs" dxfId="82" priority="81" operator="equal">
      <formula>0</formula>
    </cfRule>
  </conditionalFormatting>
  <conditionalFormatting sqref="F343">
    <cfRule type="cellIs" dxfId="79" priority="78" operator="equal">
      <formula>0</formula>
    </cfRule>
  </conditionalFormatting>
  <conditionalFormatting sqref="F361">
    <cfRule type="cellIs" dxfId="76" priority="75" operator="equal">
      <formula>0</formula>
    </cfRule>
  </conditionalFormatting>
  <conditionalFormatting sqref="F389">
    <cfRule type="cellIs" dxfId="73" priority="72" operator="equal">
      <formula>0</formula>
    </cfRule>
  </conditionalFormatting>
  <conditionalFormatting sqref="F380">
    <cfRule type="cellIs" dxfId="70" priority="69" operator="equal">
      <formula>0</formula>
    </cfRule>
  </conditionalFormatting>
  <conditionalFormatting sqref="F398">
    <cfRule type="cellIs" dxfId="67" priority="66" operator="equal">
      <formula>0</formula>
    </cfRule>
  </conditionalFormatting>
  <conditionalFormatting sqref="I12">
    <cfRule type="cellIs" dxfId="66" priority="65" operator="equal">
      <formula>0</formula>
    </cfRule>
  </conditionalFormatting>
  <conditionalFormatting sqref="G21">
    <cfRule type="cellIs" dxfId="65" priority="64" operator="equal">
      <formula>0</formula>
    </cfRule>
  </conditionalFormatting>
  <conditionalFormatting sqref="I21">
    <cfRule type="cellIs" dxfId="64" priority="63" operator="equal">
      <formula>0</formula>
    </cfRule>
  </conditionalFormatting>
  <conditionalFormatting sqref="G30">
    <cfRule type="cellIs" dxfId="61" priority="62" operator="equal">
      <formula>0</formula>
    </cfRule>
  </conditionalFormatting>
  <conditionalFormatting sqref="I30">
    <cfRule type="cellIs" dxfId="60" priority="61" operator="equal">
      <formula>0</formula>
    </cfRule>
  </conditionalFormatting>
  <conditionalFormatting sqref="G49">
    <cfRule type="cellIs" dxfId="59" priority="60" operator="equal">
      <formula>0</formula>
    </cfRule>
  </conditionalFormatting>
  <conditionalFormatting sqref="I49">
    <cfRule type="cellIs" dxfId="58" priority="59" operator="equal">
      <formula>0</formula>
    </cfRule>
  </conditionalFormatting>
  <conditionalFormatting sqref="G58">
    <cfRule type="cellIs" dxfId="57" priority="58" operator="equal">
      <formula>0</formula>
    </cfRule>
  </conditionalFormatting>
  <conditionalFormatting sqref="I58">
    <cfRule type="cellIs" dxfId="56" priority="57" operator="equal">
      <formula>0</formula>
    </cfRule>
  </conditionalFormatting>
  <conditionalFormatting sqref="G67">
    <cfRule type="cellIs" dxfId="55" priority="56" operator="equal">
      <formula>0</formula>
    </cfRule>
  </conditionalFormatting>
  <conditionalFormatting sqref="I67">
    <cfRule type="cellIs" dxfId="54" priority="55" operator="equal">
      <formula>0</formula>
    </cfRule>
  </conditionalFormatting>
  <conditionalFormatting sqref="G86">
    <cfRule type="cellIs" dxfId="53" priority="54" operator="equal">
      <formula>0</formula>
    </cfRule>
  </conditionalFormatting>
  <conditionalFormatting sqref="I86">
    <cfRule type="cellIs" dxfId="52" priority="53" operator="equal">
      <formula>0</formula>
    </cfRule>
  </conditionalFormatting>
  <conditionalFormatting sqref="G95">
    <cfRule type="cellIs" dxfId="51" priority="52" operator="equal">
      <formula>0</formula>
    </cfRule>
  </conditionalFormatting>
  <conditionalFormatting sqref="I95">
    <cfRule type="cellIs" dxfId="50" priority="51" operator="equal">
      <formula>0</formula>
    </cfRule>
  </conditionalFormatting>
  <conditionalFormatting sqref="G104">
    <cfRule type="cellIs" dxfId="49" priority="50" operator="equal">
      <formula>0</formula>
    </cfRule>
  </conditionalFormatting>
  <conditionalFormatting sqref="I104">
    <cfRule type="cellIs" dxfId="48" priority="49" operator="equal">
      <formula>0</formula>
    </cfRule>
  </conditionalFormatting>
  <conditionalFormatting sqref="G123">
    <cfRule type="cellIs" dxfId="47" priority="48" operator="equal">
      <formula>0</formula>
    </cfRule>
  </conditionalFormatting>
  <conditionalFormatting sqref="I123">
    <cfRule type="cellIs" dxfId="46" priority="47" operator="equal">
      <formula>0</formula>
    </cfRule>
  </conditionalFormatting>
  <conditionalFormatting sqref="G132">
    <cfRule type="cellIs" dxfId="45" priority="46" operator="equal">
      <formula>0</formula>
    </cfRule>
  </conditionalFormatting>
  <conditionalFormatting sqref="I132">
    <cfRule type="cellIs" dxfId="44" priority="45" operator="equal">
      <formula>0</formula>
    </cfRule>
  </conditionalFormatting>
  <conditionalFormatting sqref="G141">
    <cfRule type="cellIs" dxfId="43" priority="44" operator="equal">
      <formula>0</formula>
    </cfRule>
  </conditionalFormatting>
  <conditionalFormatting sqref="I141">
    <cfRule type="cellIs" dxfId="42" priority="43" operator="equal">
      <formula>0</formula>
    </cfRule>
  </conditionalFormatting>
  <conditionalFormatting sqref="G160">
    <cfRule type="cellIs" dxfId="41" priority="42" operator="equal">
      <formula>0</formula>
    </cfRule>
  </conditionalFormatting>
  <conditionalFormatting sqref="I160">
    <cfRule type="cellIs" dxfId="40" priority="41" operator="equal">
      <formula>0</formula>
    </cfRule>
  </conditionalFormatting>
  <conditionalFormatting sqref="G169">
    <cfRule type="cellIs" dxfId="39" priority="40" operator="equal">
      <formula>0</formula>
    </cfRule>
  </conditionalFormatting>
  <conditionalFormatting sqref="I169">
    <cfRule type="cellIs" dxfId="38" priority="39" operator="equal">
      <formula>0</formula>
    </cfRule>
  </conditionalFormatting>
  <conditionalFormatting sqref="G178">
    <cfRule type="cellIs" dxfId="37" priority="38" operator="equal">
      <formula>0</formula>
    </cfRule>
  </conditionalFormatting>
  <conditionalFormatting sqref="I178">
    <cfRule type="cellIs" dxfId="36" priority="37" operator="equal">
      <formula>0</formula>
    </cfRule>
  </conditionalFormatting>
  <conditionalFormatting sqref="G197">
    <cfRule type="cellIs" dxfId="35" priority="36" operator="equal">
      <formula>0</formula>
    </cfRule>
  </conditionalFormatting>
  <conditionalFormatting sqref="I197">
    <cfRule type="cellIs" dxfId="34" priority="35" operator="equal">
      <formula>0</formula>
    </cfRule>
  </conditionalFormatting>
  <conditionalFormatting sqref="G206">
    <cfRule type="cellIs" dxfId="33" priority="34" operator="equal">
      <formula>0</formula>
    </cfRule>
  </conditionalFormatting>
  <conditionalFormatting sqref="I206">
    <cfRule type="cellIs" dxfId="32" priority="33" operator="equal">
      <formula>0</formula>
    </cfRule>
  </conditionalFormatting>
  <conditionalFormatting sqref="G215">
    <cfRule type="cellIs" dxfId="31" priority="32" operator="equal">
      <formula>0</formula>
    </cfRule>
  </conditionalFormatting>
  <conditionalFormatting sqref="I215">
    <cfRule type="cellIs" dxfId="30" priority="31" operator="equal">
      <formula>0</formula>
    </cfRule>
  </conditionalFormatting>
  <conditionalFormatting sqref="G234">
    <cfRule type="cellIs" dxfId="29" priority="30" operator="equal">
      <formula>0</formula>
    </cfRule>
  </conditionalFormatting>
  <conditionalFormatting sqref="I234">
    <cfRule type="cellIs" dxfId="28" priority="29" operator="equal">
      <formula>0</formula>
    </cfRule>
  </conditionalFormatting>
  <conditionalFormatting sqref="G243">
    <cfRule type="cellIs" dxfId="27" priority="28" operator="equal">
      <formula>0</formula>
    </cfRule>
  </conditionalFormatting>
  <conditionalFormatting sqref="I243">
    <cfRule type="cellIs" dxfId="26" priority="27" operator="equal">
      <formula>0</formula>
    </cfRule>
  </conditionalFormatting>
  <conditionalFormatting sqref="G252">
    <cfRule type="cellIs" dxfId="25" priority="26" operator="equal">
      <formula>0</formula>
    </cfRule>
  </conditionalFormatting>
  <conditionalFormatting sqref="I252">
    <cfRule type="cellIs" dxfId="24" priority="25" operator="equal">
      <formula>0</formula>
    </cfRule>
  </conditionalFormatting>
  <conditionalFormatting sqref="G271">
    <cfRule type="cellIs" dxfId="23" priority="24" operator="equal">
      <formula>0</formula>
    </cfRule>
  </conditionalFormatting>
  <conditionalFormatting sqref="I271">
    <cfRule type="cellIs" dxfId="22" priority="23" operator="equal">
      <formula>0</formula>
    </cfRule>
  </conditionalFormatting>
  <conditionalFormatting sqref="G280">
    <cfRule type="cellIs" dxfId="21" priority="22" operator="equal">
      <formula>0</formula>
    </cfRule>
  </conditionalFormatting>
  <conditionalFormatting sqref="I280">
    <cfRule type="cellIs" dxfId="20" priority="21" operator="equal">
      <formula>0</formula>
    </cfRule>
  </conditionalFormatting>
  <conditionalFormatting sqref="G289">
    <cfRule type="cellIs" dxfId="19" priority="20" operator="equal">
      <formula>0</formula>
    </cfRule>
  </conditionalFormatting>
  <conditionalFormatting sqref="I289">
    <cfRule type="cellIs" dxfId="18" priority="19" operator="equal">
      <formula>0</formula>
    </cfRule>
  </conditionalFormatting>
  <conditionalFormatting sqref="G308">
    <cfRule type="cellIs" dxfId="17" priority="18" operator="equal">
      <formula>0</formula>
    </cfRule>
  </conditionalFormatting>
  <conditionalFormatting sqref="I308">
    <cfRule type="cellIs" dxfId="16" priority="17" operator="equal">
      <formula>0</formula>
    </cfRule>
  </conditionalFormatting>
  <conditionalFormatting sqref="G317">
    <cfRule type="cellIs" dxfId="15" priority="16" operator="equal">
      <formula>0</formula>
    </cfRule>
  </conditionalFormatting>
  <conditionalFormatting sqref="I317">
    <cfRule type="cellIs" dxfId="14" priority="15" operator="equal">
      <formula>0</formula>
    </cfRule>
  </conditionalFormatting>
  <conditionalFormatting sqref="G326">
    <cfRule type="cellIs" dxfId="13" priority="14" operator="equal">
      <formula>0</formula>
    </cfRule>
  </conditionalFormatting>
  <conditionalFormatting sqref="I326">
    <cfRule type="cellIs" dxfId="12" priority="13" operator="equal">
      <formula>0</formula>
    </cfRule>
  </conditionalFormatting>
  <conditionalFormatting sqref="G345">
    <cfRule type="cellIs" dxfId="11" priority="12" operator="equal">
      <formula>0</formula>
    </cfRule>
  </conditionalFormatting>
  <conditionalFormatting sqref="I345">
    <cfRule type="cellIs" dxfId="10" priority="11" operator="equal">
      <formula>0</formula>
    </cfRule>
  </conditionalFormatting>
  <conditionalFormatting sqref="G354">
    <cfRule type="cellIs" dxfId="9" priority="10" operator="equal">
      <formula>0</formula>
    </cfRule>
  </conditionalFormatting>
  <conditionalFormatting sqref="I354">
    <cfRule type="cellIs" dxfId="8" priority="9" operator="equal">
      <formula>0</formula>
    </cfRule>
  </conditionalFormatting>
  <conditionalFormatting sqref="G363">
    <cfRule type="cellIs" dxfId="7" priority="8" operator="equal">
      <formula>0</formula>
    </cfRule>
  </conditionalFormatting>
  <conditionalFormatting sqref="I363">
    <cfRule type="cellIs" dxfId="6" priority="7" operator="equal">
      <formula>0</formula>
    </cfRule>
  </conditionalFormatting>
  <conditionalFormatting sqref="G382">
    <cfRule type="cellIs" dxfId="5" priority="6" operator="equal">
      <formula>0</formula>
    </cfRule>
  </conditionalFormatting>
  <conditionalFormatting sqref="I382">
    <cfRule type="cellIs" dxfId="4" priority="5" operator="equal">
      <formula>0</formula>
    </cfRule>
  </conditionalFormatting>
  <conditionalFormatting sqref="G391">
    <cfRule type="cellIs" dxfId="3" priority="4" operator="equal">
      <formula>0</formula>
    </cfRule>
  </conditionalFormatting>
  <conditionalFormatting sqref="I391">
    <cfRule type="cellIs" dxfId="2" priority="3" operator="equal">
      <formula>0</formula>
    </cfRule>
  </conditionalFormatting>
  <conditionalFormatting sqref="G400">
    <cfRule type="cellIs" dxfId="1" priority="2" operator="equal">
      <formula>0</formula>
    </cfRule>
  </conditionalFormatting>
  <conditionalFormatting sqref="I400">
    <cfRule type="cellIs" dxfId="0" priority="1" operator="equal">
      <formula>0</formula>
    </cfRule>
  </conditionalFormatting>
  <dataValidations count="2">
    <dataValidation type="list" allowBlank="1" showInputMessage="1" showErrorMessage="1" sqref="G12 G21 G30 G49 G58 G67 G86 G95 G104 G123 G132 G141 G160 G169 G178 G197 G206 G215 G234 G243 G252 G271 G280 G289 G308 G317 G326 G345 G354 G363 G382 G391 G400">
      <formula1>"D1,D2,D3,D4,D5,D6,D7,D8,D9,D10,D11,D12,D13,D14,D15"</formula1>
    </dataValidation>
    <dataValidation type="list" allowBlank="1" showInputMessage="1" showErrorMessage="1" sqref="I12 I21 I30 I49 I58 I67 I86 I95 I104 I123 I132 I141 I160 I169 I178 I197 I206 I215 I234 I243 I252 I271 I280 I289 I308 I317 I326 I345 I354 I363 I382 I391 I400">
      <formula1>"R1,R2,R3,R4,R5,R6,R7,R8,R9,R10,R11,R12,R13"</formula1>
    </dataValidation>
  </dataValidations>
  <pageMargins left="0.70866141732283472" right="0.70866141732283472" top="0.74803149606299213"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58" r:id="rId4" name="Check Box 34">
              <controlPr defaultSize="0" autoFill="0" autoLine="0" autoPict="0" altText="Carico">
                <anchor moveWithCells="1">
                  <from>
                    <xdr:col>2</xdr:col>
                    <xdr:colOff>314325</xdr:colOff>
                    <xdr:row>20</xdr:row>
                    <xdr:rowOff>142875</xdr:rowOff>
                  </from>
                  <to>
                    <xdr:col>4</xdr:col>
                    <xdr:colOff>295275</xdr:colOff>
                    <xdr:row>22</xdr:row>
                    <xdr:rowOff>0</xdr:rowOff>
                  </to>
                </anchor>
              </controlPr>
            </control>
          </mc:Choice>
        </mc:AlternateContent>
        <mc:AlternateContent xmlns:mc="http://schemas.openxmlformats.org/markup-compatibility/2006">
          <mc:Choice Requires="x14">
            <control shapeId="1059" r:id="rId5" name="Check Box 35">
              <controlPr defaultSize="0" autoFill="0" autoLine="0" autoPict="0" altText="Carico">
                <anchor moveWithCells="1">
                  <from>
                    <xdr:col>0</xdr:col>
                    <xdr:colOff>381000</xdr:colOff>
                    <xdr:row>20</xdr:row>
                    <xdr:rowOff>142875</xdr:rowOff>
                  </from>
                  <to>
                    <xdr:col>2</xdr:col>
                    <xdr:colOff>247650</xdr:colOff>
                    <xdr:row>22</xdr:row>
                    <xdr:rowOff>0</xdr:rowOff>
                  </to>
                </anchor>
              </controlPr>
            </control>
          </mc:Choice>
        </mc:AlternateContent>
        <mc:AlternateContent xmlns:mc="http://schemas.openxmlformats.org/markup-compatibility/2006">
          <mc:Choice Requires="x14">
            <control shapeId="1174" r:id="rId6" name="Check Box 150">
              <controlPr defaultSize="0" autoFill="0" autoLine="0" autoPict="0" altText="Carico">
                <anchor moveWithCells="1">
                  <from>
                    <xdr:col>2</xdr:col>
                    <xdr:colOff>314325</xdr:colOff>
                    <xdr:row>39</xdr:row>
                    <xdr:rowOff>171450</xdr:rowOff>
                  </from>
                  <to>
                    <xdr:col>4</xdr:col>
                    <xdr:colOff>247650</xdr:colOff>
                    <xdr:row>41</xdr:row>
                    <xdr:rowOff>38100</xdr:rowOff>
                  </to>
                </anchor>
              </controlPr>
            </control>
          </mc:Choice>
        </mc:AlternateContent>
        <mc:AlternateContent xmlns:mc="http://schemas.openxmlformats.org/markup-compatibility/2006">
          <mc:Choice Requires="x14">
            <control shapeId="1175" r:id="rId7" name="Check Box 151">
              <controlPr defaultSize="0" autoFill="0" autoLine="0" autoPict="0" altText="Carico">
                <anchor moveWithCells="1">
                  <from>
                    <xdr:col>0</xdr:col>
                    <xdr:colOff>381000</xdr:colOff>
                    <xdr:row>39</xdr:row>
                    <xdr:rowOff>171450</xdr:rowOff>
                  </from>
                  <to>
                    <xdr:col>2</xdr:col>
                    <xdr:colOff>209550</xdr:colOff>
                    <xdr:row>41</xdr:row>
                    <xdr:rowOff>38100</xdr:rowOff>
                  </to>
                </anchor>
              </controlPr>
            </control>
          </mc:Choice>
        </mc:AlternateContent>
        <mc:AlternateContent xmlns:mc="http://schemas.openxmlformats.org/markup-compatibility/2006">
          <mc:Choice Requires="x14">
            <control shapeId="1176" r:id="rId8" name="Check Box 152">
              <controlPr defaultSize="0" autoFill="0" autoLine="0" autoPict="0" altText="Carico">
                <anchor moveWithCells="1">
                  <from>
                    <xdr:col>2</xdr:col>
                    <xdr:colOff>314325</xdr:colOff>
                    <xdr:row>48</xdr:row>
                    <xdr:rowOff>142875</xdr:rowOff>
                  </from>
                  <to>
                    <xdr:col>4</xdr:col>
                    <xdr:colOff>247650</xdr:colOff>
                    <xdr:row>50</xdr:row>
                    <xdr:rowOff>0</xdr:rowOff>
                  </to>
                </anchor>
              </controlPr>
            </control>
          </mc:Choice>
        </mc:AlternateContent>
        <mc:AlternateContent xmlns:mc="http://schemas.openxmlformats.org/markup-compatibility/2006">
          <mc:Choice Requires="x14">
            <control shapeId="1177" r:id="rId9" name="Check Box 153">
              <controlPr defaultSize="0" autoFill="0" autoLine="0" autoPict="0" altText="Carico">
                <anchor moveWithCells="1">
                  <from>
                    <xdr:col>0</xdr:col>
                    <xdr:colOff>381000</xdr:colOff>
                    <xdr:row>48</xdr:row>
                    <xdr:rowOff>142875</xdr:rowOff>
                  </from>
                  <to>
                    <xdr:col>2</xdr:col>
                    <xdr:colOff>209550</xdr:colOff>
                    <xdr:row>50</xdr:row>
                    <xdr:rowOff>0</xdr:rowOff>
                  </to>
                </anchor>
              </controlPr>
            </control>
          </mc:Choice>
        </mc:AlternateContent>
        <mc:AlternateContent xmlns:mc="http://schemas.openxmlformats.org/markup-compatibility/2006">
          <mc:Choice Requires="x14">
            <control shapeId="1178" r:id="rId10" name="Check Box 154">
              <controlPr defaultSize="0" autoFill="0" autoLine="0" autoPict="0" altText="Carico">
                <anchor moveWithCells="1">
                  <from>
                    <xdr:col>2</xdr:col>
                    <xdr:colOff>314325</xdr:colOff>
                    <xdr:row>57</xdr:row>
                    <xdr:rowOff>142875</xdr:rowOff>
                  </from>
                  <to>
                    <xdr:col>4</xdr:col>
                    <xdr:colOff>247650</xdr:colOff>
                    <xdr:row>59</xdr:row>
                    <xdr:rowOff>0</xdr:rowOff>
                  </to>
                </anchor>
              </controlPr>
            </control>
          </mc:Choice>
        </mc:AlternateContent>
        <mc:AlternateContent xmlns:mc="http://schemas.openxmlformats.org/markup-compatibility/2006">
          <mc:Choice Requires="x14">
            <control shapeId="1179" r:id="rId11" name="Check Box 155">
              <controlPr defaultSize="0" autoFill="0" autoLine="0" autoPict="0" altText="Carico">
                <anchor moveWithCells="1">
                  <from>
                    <xdr:col>0</xdr:col>
                    <xdr:colOff>381000</xdr:colOff>
                    <xdr:row>57</xdr:row>
                    <xdr:rowOff>142875</xdr:rowOff>
                  </from>
                  <to>
                    <xdr:col>2</xdr:col>
                    <xdr:colOff>209550</xdr:colOff>
                    <xdr:row>59</xdr:row>
                    <xdr:rowOff>0</xdr:rowOff>
                  </to>
                </anchor>
              </controlPr>
            </control>
          </mc:Choice>
        </mc:AlternateContent>
        <mc:AlternateContent xmlns:mc="http://schemas.openxmlformats.org/markup-compatibility/2006">
          <mc:Choice Requires="x14">
            <control shapeId="1180" r:id="rId12" name="Check Box 156">
              <controlPr defaultSize="0" autoFill="0" autoLine="0" autoPict="0" altText="Carico">
                <anchor moveWithCells="1">
                  <from>
                    <xdr:col>2</xdr:col>
                    <xdr:colOff>314325</xdr:colOff>
                    <xdr:row>76</xdr:row>
                    <xdr:rowOff>171450</xdr:rowOff>
                  </from>
                  <to>
                    <xdr:col>4</xdr:col>
                    <xdr:colOff>247650</xdr:colOff>
                    <xdr:row>78</xdr:row>
                    <xdr:rowOff>38100</xdr:rowOff>
                  </to>
                </anchor>
              </controlPr>
            </control>
          </mc:Choice>
        </mc:AlternateContent>
        <mc:AlternateContent xmlns:mc="http://schemas.openxmlformats.org/markup-compatibility/2006">
          <mc:Choice Requires="x14">
            <control shapeId="1181" r:id="rId13" name="Check Box 157">
              <controlPr defaultSize="0" autoFill="0" autoLine="0" autoPict="0" altText="Carico">
                <anchor moveWithCells="1">
                  <from>
                    <xdr:col>0</xdr:col>
                    <xdr:colOff>381000</xdr:colOff>
                    <xdr:row>76</xdr:row>
                    <xdr:rowOff>171450</xdr:rowOff>
                  </from>
                  <to>
                    <xdr:col>2</xdr:col>
                    <xdr:colOff>209550</xdr:colOff>
                    <xdr:row>78</xdr:row>
                    <xdr:rowOff>38100</xdr:rowOff>
                  </to>
                </anchor>
              </controlPr>
            </control>
          </mc:Choice>
        </mc:AlternateContent>
        <mc:AlternateContent xmlns:mc="http://schemas.openxmlformats.org/markup-compatibility/2006">
          <mc:Choice Requires="x14">
            <control shapeId="1182" r:id="rId14" name="Check Box 158">
              <controlPr defaultSize="0" autoFill="0" autoLine="0" autoPict="0" altText="Carico">
                <anchor moveWithCells="1">
                  <from>
                    <xdr:col>2</xdr:col>
                    <xdr:colOff>314325</xdr:colOff>
                    <xdr:row>85</xdr:row>
                    <xdr:rowOff>142875</xdr:rowOff>
                  </from>
                  <to>
                    <xdr:col>4</xdr:col>
                    <xdr:colOff>247650</xdr:colOff>
                    <xdr:row>87</xdr:row>
                    <xdr:rowOff>0</xdr:rowOff>
                  </to>
                </anchor>
              </controlPr>
            </control>
          </mc:Choice>
        </mc:AlternateContent>
        <mc:AlternateContent xmlns:mc="http://schemas.openxmlformats.org/markup-compatibility/2006">
          <mc:Choice Requires="x14">
            <control shapeId="1183" r:id="rId15" name="Check Box 159">
              <controlPr defaultSize="0" autoFill="0" autoLine="0" autoPict="0" altText="Carico">
                <anchor moveWithCells="1">
                  <from>
                    <xdr:col>0</xdr:col>
                    <xdr:colOff>381000</xdr:colOff>
                    <xdr:row>85</xdr:row>
                    <xdr:rowOff>142875</xdr:rowOff>
                  </from>
                  <to>
                    <xdr:col>2</xdr:col>
                    <xdr:colOff>209550</xdr:colOff>
                    <xdr:row>87</xdr:row>
                    <xdr:rowOff>0</xdr:rowOff>
                  </to>
                </anchor>
              </controlPr>
            </control>
          </mc:Choice>
        </mc:AlternateContent>
        <mc:AlternateContent xmlns:mc="http://schemas.openxmlformats.org/markup-compatibility/2006">
          <mc:Choice Requires="x14">
            <control shapeId="1184" r:id="rId16" name="Check Box 160">
              <controlPr defaultSize="0" autoFill="0" autoLine="0" autoPict="0" altText="Carico">
                <anchor moveWithCells="1">
                  <from>
                    <xdr:col>2</xdr:col>
                    <xdr:colOff>314325</xdr:colOff>
                    <xdr:row>94</xdr:row>
                    <xdr:rowOff>142875</xdr:rowOff>
                  </from>
                  <to>
                    <xdr:col>4</xdr:col>
                    <xdr:colOff>247650</xdr:colOff>
                    <xdr:row>95</xdr:row>
                    <xdr:rowOff>161925</xdr:rowOff>
                  </to>
                </anchor>
              </controlPr>
            </control>
          </mc:Choice>
        </mc:AlternateContent>
        <mc:AlternateContent xmlns:mc="http://schemas.openxmlformats.org/markup-compatibility/2006">
          <mc:Choice Requires="x14">
            <control shapeId="1185" r:id="rId17" name="Check Box 161">
              <controlPr defaultSize="0" autoFill="0" autoLine="0" autoPict="0" altText="Carico">
                <anchor moveWithCells="1">
                  <from>
                    <xdr:col>0</xdr:col>
                    <xdr:colOff>381000</xdr:colOff>
                    <xdr:row>94</xdr:row>
                    <xdr:rowOff>142875</xdr:rowOff>
                  </from>
                  <to>
                    <xdr:col>2</xdr:col>
                    <xdr:colOff>209550</xdr:colOff>
                    <xdr:row>95</xdr:row>
                    <xdr:rowOff>161925</xdr:rowOff>
                  </to>
                </anchor>
              </controlPr>
            </control>
          </mc:Choice>
        </mc:AlternateContent>
        <mc:AlternateContent xmlns:mc="http://schemas.openxmlformats.org/markup-compatibility/2006">
          <mc:Choice Requires="x14">
            <control shapeId="1186" r:id="rId18" name="Check Box 162">
              <controlPr defaultSize="0" autoFill="0" autoLine="0" autoPict="0" altText="Carico">
                <anchor moveWithCells="1">
                  <from>
                    <xdr:col>2</xdr:col>
                    <xdr:colOff>314325</xdr:colOff>
                    <xdr:row>113</xdr:row>
                    <xdr:rowOff>171450</xdr:rowOff>
                  </from>
                  <to>
                    <xdr:col>4</xdr:col>
                    <xdr:colOff>247650</xdr:colOff>
                    <xdr:row>115</xdr:row>
                    <xdr:rowOff>38100</xdr:rowOff>
                  </to>
                </anchor>
              </controlPr>
            </control>
          </mc:Choice>
        </mc:AlternateContent>
        <mc:AlternateContent xmlns:mc="http://schemas.openxmlformats.org/markup-compatibility/2006">
          <mc:Choice Requires="x14">
            <control shapeId="1187" r:id="rId19" name="Check Box 163">
              <controlPr defaultSize="0" autoFill="0" autoLine="0" autoPict="0" altText="Carico">
                <anchor moveWithCells="1">
                  <from>
                    <xdr:col>0</xdr:col>
                    <xdr:colOff>381000</xdr:colOff>
                    <xdr:row>113</xdr:row>
                    <xdr:rowOff>171450</xdr:rowOff>
                  </from>
                  <to>
                    <xdr:col>2</xdr:col>
                    <xdr:colOff>209550</xdr:colOff>
                    <xdr:row>115</xdr:row>
                    <xdr:rowOff>38100</xdr:rowOff>
                  </to>
                </anchor>
              </controlPr>
            </control>
          </mc:Choice>
        </mc:AlternateContent>
        <mc:AlternateContent xmlns:mc="http://schemas.openxmlformats.org/markup-compatibility/2006">
          <mc:Choice Requires="x14">
            <control shapeId="1188" r:id="rId20" name="Check Box 164">
              <controlPr defaultSize="0" autoFill="0" autoLine="0" autoPict="0" altText="Carico">
                <anchor moveWithCells="1">
                  <from>
                    <xdr:col>2</xdr:col>
                    <xdr:colOff>314325</xdr:colOff>
                    <xdr:row>122</xdr:row>
                    <xdr:rowOff>142875</xdr:rowOff>
                  </from>
                  <to>
                    <xdr:col>4</xdr:col>
                    <xdr:colOff>247650</xdr:colOff>
                    <xdr:row>124</xdr:row>
                    <xdr:rowOff>0</xdr:rowOff>
                  </to>
                </anchor>
              </controlPr>
            </control>
          </mc:Choice>
        </mc:AlternateContent>
        <mc:AlternateContent xmlns:mc="http://schemas.openxmlformats.org/markup-compatibility/2006">
          <mc:Choice Requires="x14">
            <control shapeId="1189" r:id="rId21" name="Check Box 165">
              <controlPr defaultSize="0" autoFill="0" autoLine="0" autoPict="0" altText="Carico">
                <anchor moveWithCells="1">
                  <from>
                    <xdr:col>0</xdr:col>
                    <xdr:colOff>381000</xdr:colOff>
                    <xdr:row>122</xdr:row>
                    <xdr:rowOff>142875</xdr:rowOff>
                  </from>
                  <to>
                    <xdr:col>2</xdr:col>
                    <xdr:colOff>209550</xdr:colOff>
                    <xdr:row>124</xdr:row>
                    <xdr:rowOff>0</xdr:rowOff>
                  </to>
                </anchor>
              </controlPr>
            </control>
          </mc:Choice>
        </mc:AlternateContent>
        <mc:AlternateContent xmlns:mc="http://schemas.openxmlformats.org/markup-compatibility/2006">
          <mc:Choice Requires="x14">
            <control shapeId="1190" r:id="rId22" name="Check Box 166">
              <controlPr defaultSize="0" autoFill="0" autoLine="0" autoPict="0" altText="Carico">
                <anchor moveWithCells="1">
                  <from>
                    <xdr:col>2</xdr:col>
                    <xdr:colOff>314325</xdr:colOff>
                    <xdr:row>131</xdr:row>
                    <xdr:rowOff>142875</xdr:rowOff>
                  </from>
                  <to>
                    <xdr:col>4</xdr:col>
                    <xdr:colOff>247650</xdr:colOff>
                    <xdr:row>133</xdr:row>
                    <xdr:rowOff>0</xdr:rowOff>
                  </to>
                </anchor>
              </controlPr>
            </control>
          </mc:Choice>
        </mc:AlternateContent>
        <mc:AlternateContent xmlns:mc="http://schemas.openxmlformats.org/markup-compatibility/2006">
          <mc:Choice Requires="x14">
            <control shapeId="1191" r:id="rId23" name="Check Box 167">
              <controlPr defaultSize="0" autoFill="0" autoLine="0" autoPict="0" altText="Carico">
                <anchor moveWithCells="1">
                  <from>
                    <xdr:col>0</xdr:col>
                    <xdr:colOff>381000</xdr:colOff>
                    <xdr:row>131</xdr:row>
                    <xdr:rowOff>142875</xdr:rowOff>
                  </from>
                  <to>
                    <xdr:col>2</xdr:col>
                    <xdr:colOff>209550</xdr:colOff>
                    <xdr:row>133</xdr:row>
                    <xdr:rowOff>0</xdr:rowOff>
                  </to>
                </anchor>
              </controlPr>
            </control>
          </mc:Choice>
        </mc:AlternateContent>
        <mc:AlternateContent xmlns:mc="http://schemas.openxmlformats.org/markup-compatibility/2006">
          <mc:Choice Requires="x14">
            <control shapeId="1192" r:id="rId24" name="Check Box 168">
              <controlPr defaultSize="0" autoFill="0" autoLine="0" autoPict="0" altText="Carico">
                <anchor moveWithCells="1">
                  <from>
                    <xdr:col>2</xdr:col>
                    <xdr:colOff>314325</xdr:colOff>
                    <xdr:row>150</xdr:row>
                    <xdr:rowOff>171450</xdr:rowOff>
                  </from>
                  <to>
                    <xdr:col>4</xdr:col>
                    <xdr:colOff>247650</xdr:colOff>
                    <xdr:row>152</xdr:row>
                    <xdr:rowOff>38100</xdr:rowOff>
                  </to>
                </anchor>
              </controlPr>
            </control>
          </mc:Choice>
        </mc:AlternateContent>
        <mc:AlternateContent xmlns:mc="http://schemas.openxmlformats.org/markup-compatibility/2006">
          <mc:Choice Requires="x14">
            <control shapeId="1193" r:id="rId25" name="Check Box 169">
              <controlPr defaultSize="0" autoFill="0" autoLine="0" autoPict="0" altText="Carico">
                <anchor moveWithCells="1">
                  <from>
                    <xdr:col>0</xdr:col>
                    <xdr:colOff>381000</xdr:colOff>
                    <xdr:row>150</xdr:row>
                    <xdr:rowOff>171450</xdr:rowOff>
                  </from>
                  <to>
                    <xdr:col>2</xdr:col>
                    <xdr:colOff>209550</xdr:colOff>
                    <xdr:row>152</xdr:row>
                    <xdr:rowOff>38100</xdr:rowOff>
                  </to>
                </anchor>
              </controlPr>
            </control>
          </mc:Choice>
        </mc:AlternateContent>
        <mc:AlternateContent xmlns:mc="http://schemas.openxmlformats.org/markup-compatibility/2006">
          <mc:Choice Requires="x14">
            <control shapeId="1194" r:id="rId26" name="Check Box 170">
              <controlPr defaultSize="0" autoFill="0" autoLine="0" autoPict="0" altText="Carico">
                <anchor moveWithCells="1">
                  <from>
                    <xdr:col>2</xdr:col>
                    <xdr:colOff>314325</xdr:colOff>
                    <xdr:row>159</xdr:row>
                    <xdr:rowOff>142875</xdr:rowOff>
                  </from>
                  <to>
                    <xdr:col>4</xdr:col>
                    <xdr:colOff>247650</xdr:colOff>
                    <xdr:row>160</xdr:row>
                    <xdr:rowOff>161925</xdr:rowOff>
                  </to>
                </anchor>
              </controlPr>
            </control>
          </mc:Choice>
        </mc:AlternateContent>
        <mc:AlternateContent xmlns:mc="http://schemas.openxmlformats.org/markup-compatibility/2006">
          <mc:Choice Requires="x14">
            <control shapeId="1195" r:id="rId27" name="Check Box 171">
              <controlPr defaultSize="0" autoFill="0" autoLine="0" autoPict="0" altText="Carico">
                <anchor moveWithCells="1">
                  <from>
                    <xdr:col>0</xdr:col>
                    <xdr:colOff>381000</xdr:colOff>
                    <xdr:row>159</xdr:row>
                    <xdr:rowOff>142875</xdr:rowOff>
                  </from>
                  <to>
                    <xdr:col>2</xdr:col>
                    <xdr:colOff>209550</xdr:colOff>
                    <xdr:row>160</xdr:row>
                    <xdr:rowOff>161925</xdr:rowOff>
                  </to>
                </anchor>
              </controlPr>
            </control>
          </mc:Choice>
        </mc:AlternateContent>
        <mc:AlternateContent xmlns:mc="http://schemas.openxmlformats.org/markup-compatibility/2006">
          <mc:Choice Requires="x14">
            <control shapeId="1196" r:id="rId28" name="Check Box 172">
              <controlPr defaultSize="0" autoFill="0" autoLine="0" autoPict="0" altText="Carico">
                <anchor moveWithCells="1">
                  <from>
                    <xdr:col>2</xdr:col>
                    <xdr:colOff>314325</xdr:colOff>
                    <xdr:row>168</xdr:row>
                    <xdr:rowOff>142875</xdr:rowOff>
                  </from>
                  <to>
                    <xdr:col>4</xdr:col>
                    <xdr:colOff>247650</xdr:colOff>
                    <xdr:row>170</xdr:row>
                    <xdr:rowOff>0</xdr:rowOff>
                  </to>
                </anchor>
              </controlPr>
            </control>
          </mc:Choice>
        </mc:AlternateContent>
        <mc:AlternateContent xmlns:mc="http://schemas.openxmlformats.org/markup-compatibility/2006">
          <mc:Choice Requires="x14">
            <control shapeId="1197" r:id="rId29" name="Check Box 173">
              <controlPr defaultSize="0" autoFill="0" autoLine="0" autoPict="0" altText="Carico">
                <anchor moveWithCells="1">
                  <from>
                    <xdr:col>0</xdr:col>
                    <xdr:colOff>381000</xdr:colOff>
                    <xdr:row>168</xdr:row>
                    <xdr:rowOff>142875</xdr:rowOff>
                  </from>
                  <to>
                    <xdr:col>2</xdr:col>
                    <xdr:colOff>209550</xdr:colOff>
                    <xdr:row>170</xdr:row>
                    <xdr:rowOff>0</xdr:rowOff>
                  </to>
                </anchor>
              </controlPr>
            </control>
          </mc:Choice>
        </mc:AlternateContent>
        <mc:AlternateContent xmlns:mc="http://schemas.openxmlformats.org/markup-compatibility/2006">
          <mc:Choice Requires="x14">
            <control shapeId="1198" r:id="rId30" name="Check Box 174">
              <controlPr defaultSize="0" autoFill="0" autoLine="0" autoPict="0" altText="Carico">
                <anchor moveWithCells="1">
                  <from>
                    <xdr:col>2</xdr:col>
                    <xdr:colOff>314325</xdr:colOff>
                    <xdr:row>187</xdr:row>
                    <xdr:rowOff>171450</xdr:rowOff>
                  </from>
                  <to>
                    <xdr:col>4</xdr:col>
                    <xdr:colOff>247650</xdr:colOff>
                    <xdr:row>189</xdr:row>
                    <xdr:rowOff>38100</xdr:rowOff>
                  </to>
                </anchor>
              </controlPr>
            </control>
          </mc:Choice>
        </mc:AlternateContent>
        <mc:AlternateContent xmlns:mc="http://schemas.openxmlformats.org/markup-compatibility/2006">
          <mc:Choice Requires="x14">
            <control shapeId="1199" r:id="rId31" name="Check Box 175">
              <controlPr defaultSize="0" autoFill="0" autoLine="0" autoPict="0" altText="Carico">
                <anchor moveWithCells="1">
                  <from>
                    <xdr:col>0</xdr:col>
                    <xdr:colOff>381000</xdr:colOff>
                    <xdr:row>187</xdr:row>
                    <xdr:rowOff>171450</xdr:rowOff>
                  </from>
                  <to>
                    <xdr:col>2</xdr:col>
                    <xdr:colOff>209550</xdr:colOff>
                    <xdr:row>189</xdr:row>
                    <xdr:rowOff>38100</xdr:rowOff>
                  </to>
                </anchor>
              </controlPr>
            </control>
          </mc:Choice>
        </mc:AlternateContent>
        <mc:AlternateContent xmlns:mc="http://schemas.openxmlformats.org/markup-compatibility/2006">
          <mc:Choice Requires="x14">
            <control shapeId="1200" r:id="rId32" name="Check Box 176">
              <controlPr defaultSize="0" autoFill="0" autoLine="0" autoPict="0" altText="Carico">
                <anchor moveWithCells="1">
                  <from>
                    <xdr:col>2</xdr:col>
                    <xdr:colOff>314325</xdr:colOff>
                    <xdr:row>196</xdr:row>
                    <xdr:rowOff>142875</xdr:rowOff>
                  </from>
                  <to>
                    <xdr:col>4</xdr:col>
                    <xdr:colOff>247650</xdr:colOff>
                    <xdr:row>198</xdr:row>
                    <xdr:rowOff>0</xdr:rowOff>
                  </to>
                </anchor>
              </controlPr>
            </control>
          </mc:Choice>
        </mc:AlternateContent>
        <mc:AlternateContent xmlns:mc="http://schemas.openxmlformats.org/markup-compatibility/2006">
          <mc:Choice Requires="x14">
            <control shapeId="1201" r:id="rId33" name="Check Box 177">
              <controlPr defaultSize="0" autoFill="0" autoLine="0" autoPict="0" altText="Carico">
                <anchor moveWithCells="1">
                  <from>
                    <xdr:col>0</xdr:col>
                    <xdr:colOff>381000</xdr:colOff>
                    <xdr:row>196</xdr:row>
                    <xdr:rowOff>142875</xdr:rowOff>
                  </from>
                  <to>
                    <xdr:col>2</xdr:col>
                    <xdr:colOff>209550</xdr:colOff>
                    <xdr:row>198</xdr:row>
                    <xdr:rowOff>0</xdr:rowOff>
                  </to>
                </anchor>
              </controlPr>
            </control>
          </mc:Choice>
        </mc:AlternateContent>
        <mc:AlternateContent xmlns:mc="http://schemas.openxmlformats.org/markup-compatibility/2006">
          <mc:Choice Requires="x14">
            <control shapeId="1202" r:id="rId34" name="Check Box 178">
              <controlPr defaultSize="0" autoFill="0" autoLine="0" autoPict="0" altText="Carico">
                <anchor moveWithCells="1">
                  <from>
                    <xdr:col>2</xdr:col>
                    <xdr:colOff>314325</xdr:colOff>
                    <xdr:row>205</xdr:row>
                    <xdr:rowOff>142875</xdr:rowOff>
                  </from>
                  <to>
                    <xdr:col>4</xdr:col>
                    <xdr:colOff>247650</xdr:colOff>
                    <xdr:row>207</xdr:row>
                    <xdr:rowOff>0</xdr:rowOff>
                  </to>
                </anchor>
              </controlPr>
            </control>
          </mc:Choice>
        </mc:AlternateContent>
        <mc:AlternateContent xmlns:mc="http://schemas.openxmlformats.org/markup-compatibility/2006">
          <mc:Choice Requires="x14">
            <control shapeId="1203" r:id="rId35" name="Check Box 179">
              <controlPr defaultSize="0" autoFill="0" autoLine="0" autoPict="0" altText="Carico">
                <anchor moveWithCells="1">
                  <from>
                    <xdr:col>0</xdr:col>
                    <xdr:colOff>381000</xdr:colOff>
                    <xdr:row>205</xdr:row>
                    <xdr:rowOff>142875</xdr:rowOff>
                  </from>
                  <to>
                    <xdr:col>2</xdr:col>
                    <xdr:colOff>209550</xdr:colOff>
                    <xdr:row>207</xdr:row>
                    <xdr:rowOff>0</xdr:rowOff>
                  </to>
                </anchor>
              </controlPr>
            </control>
          </mc:Choice>
        </mc:AlternateContent>
        <mc:AlternateContent xmlns:mc="http://schemas.openxmlformats.org/markup-compatibility/2006">
          <mc:Choice Requires="x14">
            <control shapeId="1204" r:id="rId36" name="Check Box 180">
              <controlPr defaultSize="0" autoFill="0" autoLine="0" autoPict="0" altText="Carico">
                <anchor moveWithCells="1">
                  <from>
                    <xdr:col>2</xdr:col>
                    <xdr:colOff>314325</xdr:colOff>
                    <xdr:row>224</xdr:row>
                    <xdr:rowOff>171450</xdr:rowOff>
                  </from>
                  <to>
                    <xdr:col>4</xdr:col>
                    <xdr:colOff>247650</xdr:colOff>
                    <xdr:row>226</xdr:row>
                    <xdr:rowOff>38100</xdr:rowOff>
                  </to>
                </anchor>
              </controlPr>
            </control>
          </mc:Choice>
        </mc:AlternateContent>
        <mc:AlternateContent xmlns:mc="http://schemas.openxmlformats.org/markup-compatibility/2006">
          <mc:Choice Requires="x14">
            <control shapeId="1205" r:id="rId37" name="Check Box 181">
              <controlPr defaultSize="0" autoFill="0" autoLine="0" autoPict="0" altText="Carico">
                <anchor moveWithCells="1">
                  <from>
                    <xdr:col>0</xdr:col>
                    <xdr:colOff>381000</xdr:colOff>
                    <xdr:row>224</xdr:row>
                    <xdr:rowOff>171450</xdr:rowOff>
                  </from>
                  <to>
                    <xdr:col>2</xdr:col>
                    <xdr:colOff>209550</xdr:colOff>
                    <xdr:row>226</xdr:row>
                    <xdr:rowOff>38100</xdr:rowOff>
                  </to>
                </anchor>
              </controlPr>
            </control>
          </mc:Choice>
        </mc:AlternateContent>
        <mc:AlternateContent xmlns:mc="http://schemas.openxmlformats.org/markup-compatibility/2006">
          <mc:Choice Requires="x14">
            <control shapeId="1206" r:id="rId38" name="Check Box 182">
              <controlPr defaultSize="0" autoFill="0" autoLine="0" autoPict="0" altText="Carico">
                <anchor moveWithCells="1">
                  <from>
                    <xdr:col>2</xdr:col>
                    <xdr:colOff>314325</xdr:colOff>
                    <xdr:row>233</xdr:row>
                    <xdr:rowOff>142875</xdr:rowOff>
                  </from>
                  <to>
                    <xdr:col>4</xdr:col>
                    <xdr:colOff>247650</xdr:colOff>
                    <xdr:row>234</xdr:row>
                    <xdr:rowOff>161925</xdr:rowOff>
                  </to>
                </anchor>
              </controlPr>
            </control>
          </mc:Choice>
        </mc:AlternateContent>
        <mc:AlternateContent xmlns:mc="http://schemas.openxmlformats.org/markup-compatibility/2006">
          <mc:Choice Requires="x14">
            <control shapeId="1207" r:id="rId39" name="Check Box 183">
              <controlPr defaultSize="0" autoFill="0" autoLine="0" autoPict="0" altText="Carico">
                <anchor moveWithCells="1">
                  <from>
                    <xdr:col>0</xdr:col>
                    <xdr:colOff>381000</xdr:colOff>
                    <xdr:row>233</xdr:row>
                    <xdr:rowOff>142875</xdr:rowOff>
                  </from>
                  <to>
                    <xdr:col>2</xdr:col>
                    <xdr:colOff>209550</xdr:colOff>
                    <xdr:row>234</xdr:row>
                    <xdr:rowOff>161925</xdr:rowOff>
                  </to>
                </anchor>
              </controlPr>
            </control>
          </mc:Choice>
        </mc:AlternateContent>
        <mc:AlternateContent xmlns:mc="http://schemas.openxmlformats.org/markup-compatibility/2006">
          <mc:Choice Requires="x14">
            <control shapeId="1208" r:id="rId40" name="Check Box 184">
              <controlPr defaultSize="0" autoFill="0" autoLine="0" autoPict="0" altText="Carico">
                <anchor moveWithCells="1">
                  <from>
                    <xdr:col>2</xdr:col>
                    <xdr:colOff>314325</xdr:colOff>
                    <xdr:row>242</xdr:row>
                    <xdr:rowOff>142875</xdr:rowOff>
                  </from>
                  <to>
                    <xdr:col>4</xdr:col>
                    <xdr:colOff>247650</xdr:colOff>
                    <xdr:row>244</xdr:row>
                    <xdr:rowOff>0</xdr:rowOff>
                  </to>
                </anchor>
              </controlPr>
            </control>
          </mc:Choice>
        </mc:AlternateContent>
        <mc:AlternateContent xmlns:mc="http://schemas.openxmlformats.org/markup-compatibility/2006">
          <mc:Choice Requires="x14">
            <control shapeId="1209" r:id="rId41" name="Check Box 185">
              <controlPr defaultSize="0" autoFill="0" autoLine="0" autoPict="0" altText="Carico">
                <anchor moveWithCells="1">
                  <from>
                    <xdr:col>0</xdr:col>
                    <xdr:colOff>381000</xdr:colOff>
                    <xdr:row>242</xdr:row>
                    <xdr:rowOff>142875</xdr:rowOff>
                  </from>
                  <to>
                    <xdr:col>2</xdr:col>
                    <xdr:colOff>209550</xdr:colOff>
                    <xdr:row>244</xdr:row>
                    <xdr:rowOff>0</xdr:rowOff>
                  </to>
                </anchor>
              </controlPr>
            </control>
          </mc:Choice>
        </mc:AlternateContent>
        <mc:AlternateContent xmlns:mc="http://schemas.openxmlformats.org/markup-compatibility/2006">
          <mc:Choice Requires="x14">
            <control shapeId="1210" r:id="rId42" name="Check Box 186">
              <controlPr defaultSize="0" autoFill="0" autoLine="0" autoPict="0" altText="Carico">
                <anchor moveWithCells="1">
                  <from>
                    <xdr:col>2</xdr:col>
                    <xdr:colOff>314325</xdr:colOff>
                    <xdr:row>261</xdr:row>
                    <xdr:rowOff>171450</xdr:rowOff>
                  </from>
                  <to>
                    <xdr:col>4</xdr:col>
                    <xdr:colOff>247650</xdr:colOff>
                    <xdr:row>263</xdr:row>
                    <xdr:rowOff>38100</xdr:rowOff>
                  </to>
                </anchor>
              </controlPr>
            </control>
          </mc:Choice>
        </mc:AlternateContent>
        <mc:AlternateContent xmlns:mc="http://schemas.openxmlformats.org/markup-compatibility/2006">
          <mc:Choice Requires="x14">
            <control shapeId="1211" r:id="rId43" name="Check Box 187">
              <controlPr defaultSize="0" autoFill="0" autoLine="0" autoPict="0" altText="Carico">
                <anchor moveWithCells="1">
                  <from>
                    <xdr:col>0</xdr:col>
                    <xdr:colOff>381000</xdr:colOff>
                    <xdr:row>261</xdr:row>
                    <xdr:rowOff>171450</xdr:rowOff>
                  </from>
                  <to>
                    <xdr:col>2</xdr:col>
                    <xdr:colOff>209550</xdr:colOff>
                    <xdr:row>263</xdr:row>
                    <xdr:rowOff>38100</xdr:rowOff>
                  </to>
                </anchor>
              </controlPr>
            </control>
          </mc:Choice>
        </mc:AlternateContent>
        <mc:AlternateContent xmlns:mc="http://schemas.openxmlformats.org/markup-compatibility/2006">
          <mc:Choice Requires="x14">
            <control shapeId="1212" r:id="rId44" name="Check Box 188">
              <controlPr defaultSize="0" autoFill="0" autoLine="0" autoPict="0" altText="Carico">
                <anchor moveWithCells="1">
                  <from>
                    <xdr:col>2</xdr:col>
                    <xdr:colOff>314325</xdr:colOff>
                    <xdr:row>270</xdr:row>
                    <xdr:rowOff>142875</xdr:rowOff>
                  </from>
                  <to>
                    <xdr:col>4</xdr:col>
                    <xdr:colOff>247650</xdr:colOff>
                    <xdr:row>271</xdr:row>
                    <xdr:rowOff>161925</xdr:rowOff>
                  </to>
                </anchor>
              </controlPr>
            </control>
          </mc:Choice>
        </mc:AlternateContent>
        <mc:AlternateContent xmlns:mc="http://schemas.openxmlformats.org/markup-compatibility/2006">
          <mc:Choice Requires="x14">
            <control shapeId="1213" r:id="rId45" name="Check Box 189">
              <controlPr defaultSize="0" autoFill="0" autoLine="0" autoPict="0" altText="Carico">
                <anchor moveWithCells="1">
                  <from>
                    <xdr:col>0</xdr:col>
                    <xdr:colOff>381000</xdr:colOff>
                    <xdr:row>270</xdr:row>
                    <xdr:rowOff>142875</xdr:rowOff>
                  </from>
                  <to>
                    <xdr:col>2</xdr:col>
                    <xdr:colOff>209550</xdr:colOff>
                    <xdr:row>271</xdr:row>
                    <xdr:rowOff>161925</xdr:rowOff>
                  </to>
                </anchor>
              </controlPr>
            </control>
          </mc:Choice>
        </mc:AlternateContent>
        <mc:AlternateContent xmlns:mc="http://schemas.openxmlformats.org/markup-compatibility/2006">
          <mc:Choice Requires="x14">
            <control shapeId="1214" r:id="rId46" name="Check Box 190">
              <controlPr defaultSize="0" autoFill="0" autoLine="0" autoPict="0" altText="Carico">
                <anchor moveWithCells="1">
                  <from>
                    <xdr:col>2</xdr:col>
                    <xdr:colOff>314325</xdr:colOff>
                    <xdr:row>279</xdr:row>
                    <xdr:rowOff>142875</xdr:rowOff>
                  </from>
                  <to>
                    <xdr:col>4</xdr:col>
                    <xdr:colOff>247650</xdr:colOff>
                    <xdr:row>281</xdr:row>
                    <xdr:rowOff>0</xdr:rowOff>
                  </to>
                </anchor>
              </controlPr>
            </control>
          </mc:Choice>
        </mc:AlternateContent>
        <mc:AlternateContent xmlns:mc="http://schemas.openxmlformats.org/markup-compatibility/2006">
          <mc:Choice Requires="x14">
            <control shapeId="1215" r:id="rId47" name="Check Box 191">
              <controlPr defaultSize="0" autoFill="0" autoLine="0" autoPict="0" altText="Carico">
                <anchor moveWithCells="1">
                  <from>
                    <xdr:col>0</xdr:col>
                    <xdr:colOff>381000</xdr:colOff>
                    <xdr:row>279</xdr:row>
                    <xdr:rowOff>142875</xdr:rowOff>
                  </from>
                  <to>
                    <xdr:col>2</xdr:col>
                    <xdr:colOff>209550</xdr:colOff>
                    <xdr:row>281</xdr:row>
                    <xdr:rowOff>0</xdr:rowOff>
                  </to>
                </anchor>
              </controlPr>
            </control>
          </mc:Choice>
        </mc:AlternateContent>
        <mc:AlternateContent xmlns:mc="http://schemas.openxmlformats.org/markup-compatibility/2006">
          <mc:Choice Requires="x14">
            <control shapeId="1216" r:id="rId48" name="Check Box 192">
              <controlPr defaultSize="0" autoFill="0" autoLine="0" autoPict="0" altText="Carico">
                <anchor moveWithCells="1">
                  <from>
                    <xdr:col>2</xdr:col>
                    <xdr:colOff>314325</xdr:colOff>
                    <xdr:row>298</xdr:row>
                    <xdr:rowOff>171450</xdr:rowOff>
                  </from>
                  <to>
                    <xdr:col>4</xdr:col>
                    <xdr:colOff>247650</xdr:colOff>
                    <xdr:row>300</xdr:row>
                    <xdr:rowOff>38100</xdr:rowOff>
                  </to>
                </anchor>
              </controlPr>
            </control>
          </mc:Choice>
        </mc:AlternateContent>
        <mc:AlternateContent xmlns:mc="http://schemas.openxmlformats.org/markup-compatibility/2006">
          <mc:Choice Requires="x14">
            <control shapeId="1217" r:id="rId49" name="Check Box 193">
              <controlPr defaultSize="0" autoFill="0" autoLine="0" autoPict="0" altText="Carico">
                <anchor moveWithCells="1">
                  <from>
                    <xdr:col>0</xdr:col>
                    <xdr:colOff>381000</xdr:colOff>
                    <xdr:row>298</xdr:row>
                    <xdr:rowOff>171450</xdr:rowOff>
                  </from>
                  <to>
                    <xdr:col>2</xdr:col>
                    <xdr:colOff>209550</xdr:colOff>
                    <xdr:row>300</xdr:row>
                    <xdr:rowOff>38100</xdr:rowOff>
                  </to>
                </anchor>
              </controlPr>
            </control>
          </mc:Choice>
        </mc:AlternateContent>
        <mc:AlternateContent xmlns:mc="http://schemas.openxmlformats.org/markup-compatibility/2006">
          <mc:Choice Requires="x14">
            <control shapeId="1218" r:id="rId50" name="Check Box 194">
              <controlPr defaultSize="0" autoFill="0" autoLine="0" autoPict="0" altText="Carico">
                <anchor moveWithCells="1">
                  <from>
                    <xdr:col>2</xdr:col>
                    <xdr:colOff>314325</xdr:colOff>
                    <xdr:row>307</xdr:row>
                    <xdr:rowOff>142875</xdr:rowOff>
                  </from>
                  <to>
                    <xdr:col>4</xdr:col>
                    <xdr:colOff>247650</xdr:colOff>
                    <xdr:row>309</xdr:row>
                    <xdr:rowOff>0</xdr:rowOff>
                  </to>
                </anchor>
              </controlPr>
            </control>
          </mc:Choice>
        </mc:AlternateContent>
        <mc:AlternateContent xmlns:mc="http://schemas.openxmlformats.org/markup-compatibility/2006">
          <mc:Choice Requires="x14">
            <control shapeId="1219" r:id="rId51" name="Check Box 195">
              <controlPr defaultSize="0" autoFill="0" autoLine="0" autoPict="0" altText="Carico">
                <anchor moveWithCells="1">
                  <from>
                    <xdr:col>0</xdr:col>
                    <xdr:colOff>381000</xdr:colOff>
                    <xdr:row>307</xdr:row>
                    <xdr:rowOff>142875</xdr:rowOff>
                  </from>
                  <to>
                    <xdr:col>2</xdr:col>
                    <xdr:colOff>209550</xdr:colOff>
                    <xdr:row>309</xdr:row>
                    <xdr:rowOff>0</xdr:rowOff>
                  </to>
                </anchor>
              </controlPr>
            </control>
          </mc:Choice>
        </mc:AlternateContent>
        <mc:AlternateContent xmlns:mc="http://schemas.openxmlformats.org/markup-compatibility/2006">
          <mc:Choice Requires="x14">
            <control shapeId="1220" r:id="rId52" name="Check Box 196">
              <controlPr defaultSize="0" autoFill="0" autoLine="0" autoPict="0" altText="Carico">
                <anchor moveWithCells="1">
                  <from>
                    <xdr:col>2</xdr:col>
                    <xdr:colOff>314325</xdr:colOff>
                    <xdr:row>316</xdr:row>
                    <xdr:rowOff>142875</xdr:rowOff>
                  </from>
                  <to>
                    <xdr:col>4</xdr:col>
                    <xdr:colOff>247650</xdr:colOff>
                    <xdr:row>318</xdr:row>
                    <xdr:rowOff>0</xdr:rowOff>
                  </to>
                </anchor>
              </controlPr>
            </control>
          </mc:Choice>
        </mc:AlternateContent>
        <mc:AlternateContent xmlns:mc="http://schemas.openxmlformats.org/markup-compatibility/2006">
          <mc:Choice Requires="x14">
            <control shapeId="1221" r:id="rId53" name="Check Box 197">
              <controlPr defaultSize="0" autoFill="0" autoLine="0" autoPict="0" altText="Carico">
                <anchor moveWithCells="1">
                  <from>
                    <xdr:col>0</xdr:col>
                    <xdr:colOff>381000</xdr:colOff>
                    <xdr:row>316</xdr:row>
                    <xdr:rowOff>142875</xdr:rowOff>
                  </from>
                  <to>
                    <xdr:col>2</xdr:col>
                    <xdr:colOff>209550</xdr:colOff>
                    <xdr:row>318</xdr:row>
                    <xdr:rowOff>0</xdr:rowOff>
                  </to>
                </anchor>
              </controlPr>
            </control>
          </mc:Choice>
        </mc:AlternateContent>
        <mc:AlternateContent xmlns:mc="http://schemas.openxmlformats.org/markup-compatibility/2006">
          <mc:Choice Requires="x14">
            <control shapeId="1222" r:id="rId54" name="Check Box 198">
              <controlPr defaultSize="0" autoFill="0" autoLine="0" autoPict="0" altText="Carico">
                <anchor moveWithCells="1">
                  <from>
                    <xdr:col>2</xdr:col>
                    <xdr:colOff>314325</xdr:colOff>
                    <xdr:row>335</xdr:row>
                    <xdr:rowOff>171450</xdr:rowOff>
                  </from>
                  <to>
                    <xdr:col>4</xdr:col>
                    <xdr:colOff>247650</xdr:colOff>
                    <xdr:row>337</xdr:row>
                    <xdr:rowOff>38100</xdr:rowOff>
                  </to>
                </anchor>
              </controlPr>
            </control>
          </mc:Choice>
        </mc:AlternateContent>
        <mc:AlternateContent xmlns:mc="http://schemas.openxmlformats.org/markup-compatibility/2006">
          <mc:Choice Requires="x14">
            <control shapeId="1223" r:id="rId55" name="Check Box 199">
              <controlPr defaultSize="0" autoFill="0" autoLine="0" autoPict="0" altText="Carico">
                <anchor moveWithCells="1">
                  <from>
                    <xdr:col>0</xdr:col>
                    <xdr:colOff>381000</xdr:colOff>
                    <xdr:row>335</xdr:row>
                    <xdr:rowOff>171450</xdr:rowOff>
                  </from>
                  <to>
                    <xdr:col>2</xdr:col>
                    <xdr:colOff>209550</xdr:colOff>
                    <xdr:row>337</xdr:row>
                    <xdr:rowOff>38100</xdr:rowOff>
                  </to>
                </anchor>
              </controlPr>
            </control>
          </mc:Choice>
        </mc:AlternateContent>
        <mc:AlternateContent xmlns:mc="http://schemas.openxmlformats.org/markup-compatibility/2006">
          <mc:Choice Requires="x14">
            <control shapeId="1224" r:id="rId56" name="Check Box 200">
              <controlPr defaultSize="0" autoFill="0" autoLine="0" autoPict="0" altText="Carico">
                <anchor moveWithCells="1">
                  <from>
                    <xdr:col>2</xdr:col>
                    <xdr:colOff>314325</xdr:colOff>
                    <xdr:row>344</xdr:row>
                    <xdr:rowOff>142875</xdr:rowOff>
                  </from>
                  <to>
                    <xdr:col>4</xdr:col>
                    <xdr:colOff>247650</xdr:colOff>
                    <xdr:row>346</xdr:row>
                    <xdr:rowOff>0</xdr:rowOff>
                  </to>
                </anchor>
              </controlPr>
            </control>
          </mc:Choice>
        </mc:AlternateContent>
        <mc:AlternateContent xmlns:mc="http://schemas.openxmlformats.org/markup-compatibility/2006">
          <mc:Choice Requires="x14">
            <control shapeId="1225" r:id="rId57" name="Check Box 201">
              <controlPr defaultSize="0" autoFill="0" autoLine="0" autoPict="0" altText="Carico">
                <anchor moveWithCells="1">
                  <from>
                    <xdr:col>0</xdr:col>
                    <xdr:colOff>381000</xdr:colOff>
                    <xdr:row>344</xdr:row>
                    <xdr:rowOff>142875</xdr:rowOff>
                  </from>
                  <to>
                    <xdr:col>2</xdr:col>
                    <xdr:colOff>209550</xdr:colOff>
                    <xdr:row>346</xdr:row>
                    <xdr:rowOff>0</xdr:rowOff>
                  </to>
                </anchor>
              </controlPr>
            </control>
          </mc:Choice>
        </mc:AlternateContent>
        <mc:AlternateContent xmlns:mc="http://schemas.openxmlformats.org/markup-compatibility/2006">
          <mc:Choice Requires="x14">
            <control shapeId="1226" r:id="rId58" name="Check Box 202">
              <controlPr defaultSize="0" autoFill="0" autoLine="0" autoPict="0" altText="Carico">
                <anchor moveWithCells="1">
                  <from>
                    <xdr:col>2</xdr:col>
                    <xdr:colOff>314325</xdr:colOff>
                    <xdr:row>353</xdr:row>
                    <xdr:rowOff>142875</xdr:rowOff>
                  </from>
                  <to>
                    <xdr:col>4</xdr:col>
                    <xdr:colOff>247650</xdr:colOff>
                    <xdr:row>355</xdr:row>
                    <xdr:rowOff>0</xdr:rowOff>
                  </to>
                </anchor>
              </controlPr>
            </control>
          </mc:Choice>
        </mc:AlternateContent>
        <mc:AlternateContent xmlns:mc="http://schemas.openxmlformats.org/markup-compatibility/2006">
          <mc:Choice Requires="x14">
            <control shapeId="1227" r:id="rId59" name="Check Box 203">
              <controlPr defaultSize="0" autoFill="0" autoLine="0" autoPict="0" altText="Carico">
                <anchor moveWithCells="1">
                  <from>
                    <xdr:col>0</xdr:col>
                    <xdr:colOff>381000</xdr:colOff>
                    <xdr:row>353</xdr:row>
                    <xdr:rowOff>142875</xdr:rowOff>
                  </from>
                  <to>
                    <xdr:col>2</xdr:col>
                    <xdr:colOff>209550</xdr:colOff>
                    <xdr:row>355</xdr:row>
                    <xdr:rowOff>0</xdr:rowOff>
                  </to>
                </anchor>
              </controlPr>
            </control>
          </mc:Choice>
        </mc:AlternateContent>
        <mc:AlternateContent xmlns:mc="http://schemas.openxmlformats.org/markup-compatibility/2006">
          <mc:Choice Requires="x14">
            <control shapeId="1228" r:id="rId60" name="Check Box 204">
              <controlPr defaultSize="0" autoFill="0" autoLine="0" autoPict="0" altText="Carico">
                <anchor moveWithCells="1">
                  <from>
                    <xdr:col>2</xdr:col>
                    <xdr:colOff>314325</xdr:colOff>
                    <xdr:row>372</xdr:row>
                    <xdr:rowOff>171450</xdr:rowOff>
                  </from>
                  <to>
                    <xdr:col>4</xdr:col>
                    <xdr:colOff>247650</xdr:colOff>
                    <xdr:row>374</xdr:row>
                    <xdr:rowOff>38100</xdr:rowOff>
                  </to>
                </anchor>
              </controlPr>
            </control>
          </mc:Choice>
        </mc:AlternateContent>
        <mc:AlternateContent xmlns:mc="http://schemas.openxmlformats.org/markup-compatibility/2006">
          <mc:Choice Requires="x14">
            <control shapeId="1229" r:id="rId61" name="Check Box 205">
              <controlPr defaultSize="0" autoFill="0" autoLine="0" autoPict="0" altText="Carico">
                <anchor moveWithCells="1">
                  <from>
                    <xdr:col>0</xdr:col>
                    <xdr:colOff>381000</xdr:colOff>
                    <xdr:row>372</xdr:row>
                    <xdr:rowOff>171450</xdr:rowOff>
                  </from>
                  <to>
                    <xdr:col>2</xdr:col>
                    <xdr:colOff>209550</xdr:colOff>
                    <xdr:row>374</xdr:row>
                    <xdr:rowOff>38100</xdr:rowOff>
                  </to>
                </anchor>
              </controlPr>
            </control>
          </mc:Choice>
        </mc:AlternateContent>
        <mc:AlternateContent xmlns:mc="http://schemas.openxmlformats.org/markup-compatibility/2006">
          <mc:Choice Requires="x14">
            <control shapeId="1230" r:id="rId62" name="Check Box 206">
              <controlPr defaultSize="0" autoFill="0" autoLine="0" autoPict="0" altText="Carico">
                <anchor moveWithCells="1">
                  <from>
                    <xdr:col>2</xdr:col>
                    <xdr:colOff>314325</xdr:colOff>
                    <xdr:row>381</xdr:row>
                    <xdr:rowOff>142875</xdr:rowOff>
                  </from>
                  <to>
                    <xdr:col>4</xdr:col>
                    <xdr:colOff>247650</xdr:colOff>
                    <xdr:row>383</xdr:row>
                    <xdr:rowOff>0</xdr:rowOff>
                  </to>
                </anchor>
              </controlPr>
            </control>
          </mc:Choice>
        </mc:AlternateContent>
        <mc:AlternateContent xmlns:mc="http://schemas.openxmlformats.org/markup-compatibility/2006">
          <mc:Choice Requires="x14">
            <control shapeId="1231" r:id="rId63" name="Check Box 207">
              <controlPr defaultSize="0" autoFill="0" autoLine="0" autoPict="0" altText="Carico">
                <anchor moveWithCells="1">
                  <from>
                    <xdr:col>0</xdr:col>
                    <xdr:colOff>381000</xdr:colOff>
                    <xdr:row>381</xdr:row>
                    <xdr:rowOff>142875</xdr:rowOff>
                  </from>
                  <to>
                    <xdr:col>2</xdr:col>
                    <xdr:colOff>209550</xdr:colOff>
                    <xdr:row>383</xdr:row>
                    <xdr:rowOff>0</xdr:rowOff>
                  </to>
                </anchor>
              </controlPr>
            </control>
          </mc:Choice>
        </mc:AlternateContent>
        <mc:AlternateContent xmlns:mc="http://schemas.openxmlformats.org/markup-compatibility/2006">
          <mc:Choice Requires="x14">
            <control shapeId="1232" r:id="rId64" name="Check Box 208">
              <controlPr defaultSize="0" autoFill="0" autoLine="0" autoPict="0" altText="Carico">
                <anchor moveWithCells="1">
                  <from>
                    <xdr:col>2</xdr:col>
                    <xdr:colOff>314325</xdr:colOff>
                    <xdr:row>390</xdr:row>
                    <xdr:rowOff>142875</xdr:rowOff>
                  </from>
                  <to>
                    <xdr:col>4</xdr:col>
                    <xdr:colOff>247650</xdr:colOff>
                    <xdr:row>392</xdr:row>
                    <xdr:rowOff>0</xdr:rowOff>
                  </to>
                </anchor>
              </controlPr>
            </control>
          </mc:Choice>
        </mc:AlternateContent>
        <mc:AlternateContent xmlns:mc="http://schemas.openxmlformats.org/markup-compatibility/2006">
          <mc:Choice Requires="x14">
            <control shapeId="1233" r:id="rId65" name="Check Box 209">
              <controlPr defaultSize="0" autoFill="0" autoLine="0" autoPict="0" altText="Carico">
                <anchor moveWithCells="1">
                  <from>
                    <xdr:col>0</xdr:col>
                    <xdr:colOff>381000</xdr:colOff>
                    <xdr:row>390</xdr:row>
                    <xdr:rowOff>142875</xdr:rowOff>
                  </from>
                  <to>
                    <xdr:col>2</xdr:col>
                    <xdr:colOff>209550</xdr:colOff>
                    <xdr:row>392</xdr:row>
                    <xdr:rowOff>0</xdr:rowOff>
                  </to>
                </anchor>
              </controlPr>
            </control>
          </mc:Choice>
        </mc:AlternateContent>
        <mc:AlternateContent xmlns:mc="http://schemas.openxmlformats.org/markup-compatibility/2006">
          <mc:Choice Requires="x14">
            <control shapeId="1046" r:id="rId66" name="Check Box 22">
              <controlPr defaultSize="0" autoFill="0" autoLine="0" autoPict="0" altText="Carico">
                <anchor moveWithCells="1">
                  <from>
                    <xdr:col>2</xdr:col>
                    <xdr:colOff>314325</xdr:colOff>
                    <xdr:row>11</xdr:row>
                    <xdr:rowOff>142875</xdr:rowOff>
                  </from>
                  <to>
                    <xdr:col>4</xdr:col>
                    <xdr:colOff>295275</xdr:colOff>
                    <xdr:row>13</xdr:row>
                    <xdr:rowOff>0</xdr:rowOff>
                  </to>
                </anchor>
              </controlPr>
            </control>
          </mc:Choice>
        </mc:AlternateContent>
        <mc:AlternateContent xmlns:mc="http://schemas.openxmlformats.org/markup-compatibility/2006">
          <mc:Choice Requires="x14">
            <control shapeId="1047" r:id="rId67" name="Check Box 23">
              <controlPr defaultSize="0" autoFill="0" autoLine="0" autoPict="0" altText="Carico">
                <anchor moveWithCells="1">
                  <from>
                    <xdr:col>0</xdr:col>
                    <xdr:colOff>381000</xdr:colOff>
                    <xdr:row>11</xdr:row>
                    <xdr:rowOff>142875</xdr:rowOff>
                  </from>
                  <to>
                    <xdr:col>2</xdr:col>
                    <xdr:colOff>247650</xdr:colOff>
                    <xdr:row>13</xdr:row>
                    <xdr:rowOff>0</xdr:rowOff>
                  </to>
                </anchor>
              </controlPr>
            </control>
          </mc:Choice>
        </mc:AlternateContent>
        <mc:AlternateContent xmlns:mc="http://schemas.openxmlformats.org/markup-compatibility/2006">
          <mc:Choice Requires="x14">
            <control shapeId="1238" r:id="rId68" name="Check Box 214">
              <controlPr defaultSize="0" autoFill="0" autoLine="0" autoPict="0" altText="Carico">
                <anchor moveWithCells="1">
                  <from>
                    <xdr:col>2</xdr:col>
                    <xdr:colOff>314325</xdr:colOff>
                    <xdr:row>2</xdr:row>
                    <xdr:rowOff>180975</xdr:rowOff>
                  </from>
                  <to>
                    <xdr:col>4</xdr:col>
                    <xdr:colOff>295275</xdr:colOff>
                    <xdr:row>4</xdr:row>
                    <xdr:rowOff>9525</xdr:rowOff>
                  </to>
                </anchor>
              </controlPr>
            </control>
          </mc:Choice>
        </mc:AlternateContent>
        <mc:AlternateContent xmlns:mc="http://schemas.openxmlformats.org/markup-compatibility/2006">
          <mc:Choice Requires="x14">
            <control shapeId="1239" r:id="rId69" name="Check Box 215">
              <controlPr defaultSize="0" autoFill="0" autoLine="0" autoPict="0" altText="Carico">
                <anchor moveWithCells="1">
                  <from>
                    <xdr:col>0</xdr:col>
                    <xdr:colOff>381000</xdr:colOff>
                    <xdr:row>2</xdr:row>
                    <xdr:rowOff>180975</xdr:rowOff>
                  </from>
                  <to>
                    <xdr:col>2</xdr:col>
                    <xdr:colOff>247650</xdr:colOff>
                    <xdr:row>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RIFIUTI!$A$2:$A$9</xm:f>
          </x14:formula1>
          <xm:sqref>G14:I14 G5:I5 G23:I23 G51:I51 G42:I42 G60:I60 G88:I88 G79:I79 G97:I97 G125:I125 G116:I116 G134:I134 G162:I162 G153:I153 G171:I171 G199:I199 G190:I190 G208:I208 G236:I236 G227:I227 G245:I245 G273:I273 G264:I264 G282:I282 G310:I310 G301:I301 G319:I319 G347:I347 G338:I338 G356:I356 G384:I384 G375:I375 G393:I393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RIFIUTI</vt:lpstr>
      <vt:lpstr>STAMPA VIDIMA</vt:lpstr>
      <vt:lpstr>MOVIMENTI</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dc:creator>
  <cp:lastModifiedBy>Mario</cp:lastModifiedBy>
  <cp:lastPrinted>2020-08-19T13:29:45Z</cp:lastPrinted>
  <dcterms:created xsi:type="dcterms:W3CDTF">2020-08-19T07:08:54Z</dcterms:created>
  <dcterms:modified xsi:type="dcterms:W3CDTF">2020-08-19T14:14:46Z</dcterms:modified>
</cp:coreProperties>
</file>